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aramirezt\Desktop\ACTUALIZACIÓN AVANCES NORMATIVOS DNA\Norma calce técnico medicina prepagada\INFORMES CONCENTRACIÓN Y CALCE\"/>
    </mc:Choice>
  </mc:AlternateContent>
  <xr:revisionPtr revIDLastSave="0" documentId="13_ncr:1_{8EE4529D-CDAF-4F9F-84D7-92F328A48017}" xr6:coauthVersionLast="36" xr6:coauthVersionMax="47" xr10:uidLastSave="{00000000-0000-0000-0000-000000000000}"/>
  <bookViews>
    <workbookView xWindow="0" yWindow="0" windowWidth="23040" windowHeight="8940" tabRatio="695" xr2:uid="{A011A4DD-0EAB-495B-B042-4155E19068A1}"/>
  </bookViews>
  <sheets>
    <sheet name="Concentración" sheetId="15" r:id="rId1"/>
    <sheet name="cobertura" sheetId="22" r:id="rId2"/>
    <sheet name="liquidez" sheetId="19" r:id="rId3"/>
    <sheet name="duración" sheetId="16" r:id="rId4"/>
    <sheet name="Calce" sheetId="18" r:id="rId5"/>
    <sheet name="Sheet1" sheetId="17" state="hidden" r:id="rId6"/>
    <sheet name="Catálogo" sheetId="7" state="hidden" r:id="rId7"/>
  </sheets>
  <calcPr calcId="191029" calcOnSave="0"/>
</workbook>
</file>

<file path=xl/calcChain.xml><?xml version="1.0" encoding="utf-8"?>
<calcChain xmlns="http://schemas.openxmlformats.org/spreadsheetml/2006/main">
  <c r="C8" i="18" l="1"/>
  <c r="B8" i="18"/>
  <c r="D8" i="18" l="1"/>
  <c r="F8" i="18" s="1"/>
  <c r="BI52" i="16"/>
  <c r="BH52" i="16"/>
  <c r="BG52" i="16"/>
  <c r="BF52" i="16"/>
  <c r="BE52" i="16"/>
  <c r="BD52" i="16"/>
  <c r="BC52" i="16"/>
  <c r="BB52" i="16"/>
  <c r="BA52" i="16"/>
  <c r="AZ52" i="16"/>
  <c r="AY52" i="16"/>
  <c r="AX52" i="16"/>
  <c r="AW52" i="16"/>
  <c r="AV52" i="16"/>
  <c r="AU52" i="16"/>
  <c r="AT52" i="16"/>
  <c r="AS52" i="16"/>
  <c r="AR52" i="16"/>
  <c r="AQ52" i="16"/>
  <c r="AP52" i="16"/>
  <c r="AO52" i="16"/>
  <c r="AN52" i="16"/>
  <c r="AM52" i="16"/>
  <c r="AL52" i="16"/>
  <c r="AK52" i="16"/>
  <c r="AJ52" i="16"/>
  <c r="AI52" i="16"/>
  <c r="AH52" i="16"/>
  <c r="AG52" i="16"/>
  <c r="AF52" i="16"/>
  <c r="AE52" i="16"/>
  <c r="AD52" i="16"/>
  <c r="AC52" i="16"/>
  <c r="AB52" i="16"/>
  <c r="AA52" i="16"/>
  <c r="Z52" i="16"/>
  <c r="Y52" i="16"/>
  <c r="X52" i="16"/>
  <c r="W52" i="16"/>
  <c r="V52" i="16"/>
  <c r="U52" i="16"/>
  <c r="T52" i="16"/>
  <c r="S52" i="16"/>
  <c r="R52" i="16"/>
  <c r="Q52" i="16"/>
  <c r="P52" i="16"/>
  <c r="O52" i="16"/>
  <c r="N52" i="16"/>
  <c r="M52" i="16"/>
  <c r="L52" i="16"/>
  <c r="K52" i="16"/>
  <c r="J52" i="16"/>
  <c r="I52" i="16"/>
  <c r="H52" i="16"/>
  <c r="G52" i="16"/>
  <c r="F52" i="16"/>
  <c r="E52" i="16"/>
  <c r="D52" i="16"/>
  <c r="C52" i="16"/>
  <c r="B52" i="16"/>
  <c r="C48" i="16"/>
  <c r="D48" i="16" s="1"/>
  <c r="E48" i="16" s="1"/>
  <c r="F48" i="16" s="1"/>
  <c r="G48" i="16" s="1"/>
  <c r="H48" i="16" s="1"/>
  <c r="I48" i="16" s="1"/>
  <c r="J48" i="16" s="1"/>
  <c r="K48" i="16" s="1"/>
  <c r="L48" i="16" s="1"/>
  <c r="M48" i="16" s="1"/>
  <c r="B31" i="16"/>
  <c r="C38" i="16"/>
  <c r="D38" i="16"/>
  <c r="E38" i="16"/>
  <c r="F38" i="16"/>
  <c r="G38" i="16"/>
  <c r="H38" i="16"/>
  <c r="I38" i="16"/>
  <c r="J38" i="16"/>
  <c r="K38" i="16"/>
  <c r="L38" i="16"/>
  <c r="M38" i="16"/>
  <c r="N38" i="16"/>
  <c r="O38" i="16"/>
  <c r="P38" i="16"/>
  <c r="Q38" i="16"/>
  <c r="R38" i="16"/>
  <c r="S38" i="16"/>
  <c r="T38" i="16"/>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AV38" i="16"/>
  <c r="AW38" i="16"/>
  <c r="AX38" i="16"/>
  <c r="AY38" i="16"/>
  <c r="AZ38" i="16"/>
  <c r="BA38" i="16"/>
  <c r="BB38" i="16"/>
  <c r="BC38" i="16"/>
  <c r="BD38" i="16"/>
  <c r="BE38" i="16"/>
  <c r="BF38" i="16"/>
  <c r="BG38" i="16"/>
  <c r="BH38" i="16"/>
  <c r="BI38" i="16"/>
  <c r="B3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BF8" i="16"/>
  <c r="BG8" i="16"/>
  <c r="BH8" i="16"/>
  <c r="BI8" i="16"/>
  <c r="N13" i="16"/>
  <c r="O13" i="16"/>
  <c r="P13" i="16"/>
  <c r="Q13" i="16"/>
  <c r="R13" i="16"/>
  <c r="S13" i="16"/>
  <c r="T13" i="16"/>
  <c r="U13" i="16"/>
  <c r="V13" i="16"/>
  <c r="W13" i="16"/>
  <c r="X13" i="16"/>
  <c r="Y13" i="16"/>
  <c r="Z13" i="16"/>
  <c r="AA13" i="16"/>
  <c r="AB13" i="16"/>
  <c r="AC13" i="16"/>
  <c r="AD13" i="16"/>
  <c r="AE13" i="16"/>
  <c r="AF13" i="16"/>
  <c r="AG13" i="16"/>
  <c r="AH13" i="16"/>
  <c r="AI13" i="16"/>
  <c r="AJ13" i="16"/>
  <c r="AK13" i="16"/>
  <c r="AL13" i="16"/>
  <c r="AM13" i="16"/>
  <c r="AN13" i="16"/>
  <c r="AO13" i="16"/>
  <c r="AP13" i="16"/>
  <c r="AQ13" i="16"/>
  <c r="AR13" i="16"/>
  <c r="AS13" i="16"/>
  <c r="AT13" i="16"/>
  <c r="AU13" i="16"/>
  <c r="AV13" i="16"/>
  <c r="AW13" i="16"/>
  <c r="AX13" i="16"/>
  <c r="AY13" i="16"/>
  <c r="AZ13" i="16"/>
  <c r="BA13" i="16"/>
  <c r="BB13" i="16"/>
  <c r="BC13" i="16"/>
  <c r="BD13" i="16"/>
  <c r="BE13" i="16"/>
  <c r="BF13" i="16"/>
  <c r="BG13" i="16"/>
  <c r="BH13" i="16"/>
  <c r="BI13" i="16"/>
  <c r="N16" i="16"/>
  <c r="O16" i="16"/>
  <c r="P16" i="16"/>
  <c r="Q16" i="16"/>
  <c r="R16" i="16"/>
  <c r="S16" i="16"/>
  <c r="T16" i="16"/>
  <c r="U16" i="16"/>
  <c r="V16" i="16"/>
  <c r="W16" i="16"/>
  <c r="X16" i="16"/>
  <c r="Y16" i="16"/>
  <c r="Z16" i="16"/>
  <c r="AA16" i="16"/>
  <c r="AB16" i="16"/>
  <c r="AC16" i="16"/>
  <c r="AD16" i="16"/>
  <c r="AE16" i="16"/>
  <c r="AF16" i="16"/>
  <c r="AG16" i="16"/>
  <c r="AH16" i="16"/>
  <c r="AI16" i="16"/>
  <c r="AJ16" i="16"/>
  <c r="AK16" i="16"/>
  <c r="AL16" i="16"/>
  <c r="AM16" i="16"/>
  <c r="AN16" i="16"/>
  <c r="AO16" i="16"/>
  <c r="AP16" i="16"/>
  <c r="AQ16" i="16"/>
  <c r="AR16" i="16"/>
  <c r="AS16" i="16"/>
  <c r="AT16" i="16"/>
  <c r="AU16" i="16"/>
  <c r="AV16" i="16"/>
  <c r="AW16" i="16"/>
  <c r="AX16" i="16"/>
  <c r="AY16" i="16"/>
  <c r="AZ16" i="16"/>
  <c r="BA16" i="16"/>
  <c r="BB16" i="16"/>
  <c r="BC16" i="16"/>
  <c r="BD16" i="16"/>
  <c r="BE16" i="16"/>
  <c r="BF16" i="16"/>
  <c r="BG16" i="16"/>
  <c r="BH16" i="16"/>
  <c r="BI16" i="16"/>
  <c r="N21" i="16"/>
  <c r="O21" i="16"/>
  <c r="P21" i="16"/>
  <c r="Q21" i="16"/>
  <c r="R21" i="16"/>
  <c r="S21" i="16"/>
  <c r="T21" i="16"/>
  <c r="U21" i="16"/>
  <c r="V21" i="16"/>
  <c r="W21" i="16"/>
  <c r="X21" i="16"/>
  <c r="Y21" i="16"/>
  <c r="Z21" i="16"/>
  <c r="AA21" i="16"/>
  <c r="AB21" i="16"/>
  <c r="AC21" i="16"/>
  <c r="AD21" i="16"/>
  <c r="AE21" i="16"/>
  <c r="AF21" i="16"/>
  <c r="AG21" i="16"/>
  <c r="AH21" i="16"/>
  <c r="AI21" i="16"/>
  <c r="AJ21" i="16"/>
  <c r="AK21" i="16"/>
  <c r="AL21" i="16"/>
  <c r="AM21" i="16"/>
  <c r="AN21" i="16"/>
  <c r="AO21" i="16"/>
  <c r="AP21" i="16"/>
  <c r="AQ21" i="16"/>
  <c r="AR21" i="16"/>
  <c r="AS21" i="16"/>
  <c r="AT21" i="16"/>
  <c r="AU21" i="16"/>
  <c r="AV21" i="16"/>
  <c r="AW21" i="16"/>
  <c r="AX21" i="16"/>
  <c r="AY21" i="16"/>
  <c r="AZ21" i="16"/>
  <c r="BA21" i="16"/>
  <c r="BB21" i="16"/>
  <c r="BC21" i="16"/>
  <c r="BD21" i="16"/>
  <c r="BE21" i="16"/>
  <c r="BF21" i="16"/>
  <c r="BG21" i="16"/>
  <c r="BH21" i="16"/>
  <c r="BI21" i="16"/>
  <c r="N26" i="16"/>
  <c r="O26" i="16"/>
  <c r="P26" i="16"/>
  <c r="Q26" i="16"/>
  <c r="R26" i="16"/>
  <c r="S26" i="16"/>
  <c r="T26" i="16"/>
  <c r="U26" i="16"/>
  <c r="V26" i="16"/>
  <c r="W26" i="16"/>
  <c r="X26" i="16"/>
  <c r="Y26" i="16"/>
  <c r="Z26" i="16"/>
  <c r="AA26" i="16"/>
  <c r="AB26" i="16"/>
  <c r="AC26" i="16"/>
  <c r="AD26" i="16"/>
  <c r="AE26" i="16"/>
  <c r="AF26" i="16"/>
  <c r="AG26" i="16"/>
  <c r="AH26" i="16"/>
  <c r="AI26" i="16"/>
  <c r="AJ26" i="16"/>
  <c r="AK26" i="16"/>
  <c r="AL26" i="16"/>
  <c r="AM26" i="16"/>
  <c r="AN26" i="16"/>
  <c r="AO26" i="16"/>
  <c r="AP26" i="16"/>
  <c r="AQ26" i="16"/>
  <c r="AR26" i="16"/>
  <c r="AS26" i="16"/>
  <c r="AT26" i="16"/>
  <c r="AU26" i="16"/>
  <c r="AV26" i="16"/>
  <c r="AW26" i="16"/>
  <c r="AX26" i="16"/>
  <c r="AY26" i="16"/>
  <c r="AZ26" i="16"/>
  <c r="BA26" i="16"/>
  <c r="BB26" i="16"/>
  <c r="BC26" i="16"/>
  <c r="BD26" i="16"/>
  <c r="BE26" i="16"/>
  <c r="BF26" i="16"/>
  <c r="BG26" i="16"/>
  <c r="BH26" i="16"/>
  <c r="BI26" i="16"/>
  <c r="N31" i="16"/>
  <c r="O31" i="16"/>
  <c r="P31" i="16"/>
  <c r="Q31" i="16"/>
  <c r="R31" i="16"/>
  <c r="S31" i="16"/>
  <c r="T31" i="16"/>
  <c r="U31" i="16"/>
  <c r="V31" i="16"/>
  <c r="W31" i="16"/>
  <c r="X31" i="16"/>
  <c r="Y31" i="16"/>
  <c r="Z31" i="16"/>
  <c r="AA31" i="16"/>
  <c r="AB31" i="16"/>
  <c r="AC31" i="16"/>
  <c r="AD31" i="16"/>
  <c r="AE31" i="16"/>
  <c r="AF31" i="16"/>
  <c r="AG31" i="16"/>
  <c r="AH31" i="16"/>
  <c r="AI31" i="16"/>
  <c r="AJ31" i="16"/>
  <c r="AK31" i="16"/>
  <c r="AL31" i="16"/>
  <c r="AM31" i="16"/>
  <c r="AN31" i="16"/>
  <c r="AO31" i="16"/>
  <c r="AP31" i="16"/>
  <c r="AQ31" i="16"/>
  <c r="AR31" i="16"/>
  <c r="AS31" i="16"/>
  <c r="AT31" i="16"/>
  <c r="AU31" i="16"/>
  <c r="AV31" i="16"/>
  <c r="AW31" i="16"/>
  <c r="AX31" i="16"/>
  <c r="AY31" i="16"/>
  <c r="AZ31" i="16"/>
  <c r="BA31" i="16"/>
  <c r="BB31" i="16"/>
  <c r="BC31" i="16"/>
  <c r="BD31" i="16"/>
  <c r="BE31" i="16"/>
  <c r="BF31" i="16"/>
  <c r="BG31" i="16"/>
  <c r="BH31" i="16"/>
  <c r="BI31" i="16"/>
  <c r="M31" i="16"/>
  <c r="L31" i="16"/>
  <c r="K31" i="16"/>
  <c r="J31" i="16"/>
  <c r="I31" i="16"/>
  <c r="H31" i="16"/>
  <c r="G31" i="16"/>
  <c r="F31" i="16"/>
  <c r="E31" i="16"/>
  <c r="D31" i="16"/>
  <c r="C31" i="16"/>
  <c r="M26" i="16"/>
  <c r="L26" i="16"/>
  <c r="K26" i="16"/>
  <c r="J26" i="16"/>
  <c r="I26" i="16"/>
  <c r="H26" i="16"/>
  <c r="G26" i="16"/>
  <c r="F26" i="16"/>
  <c r="E26" i="16"/>
  <c r="D26" i="16"/>
  <c r="C26" i="16"/>
  <c r="B26" i="16"/>
  <c r="M21" i="16"/>
  <c r="L21" i="16"/>
  <c r="K21" i="16"/>
  <c r="J21" i="16"/>
  <c r="I21" i="16"/>
  <c r="H21" i="16"/>
  <c r="G21" i="16"/>
  <c r="F21" i="16"/>
  <c r="E21" i="16"/>
  <c r="D21" i="16"/>
  <c r="C21" i="16"/>
  <c r="B21" i="16"/>
  <c r="M16" i="16"/>
  <c r="L16" i="16"/>
  <c r="K16" i="16"/>
  <c r="J16" i="16"/>
  <c r="I16" i="16"/>
  <c r="H16" i="16"/>
  <c r="G16" i="16"/>
  <c r="F16" i="16"/>
  <c r="E16" i="16"/>
  <c r="D16" i="16"/>
  <c r="C16" i="16"/>
  <c r="B16" i="16"/>
  <c r="M13" i="16"/>
  <c r="L13" i="16"/>
  <c r="K13" i="16"/>
  <c r="J13" i="16"/>
  <c r="I13" i="16"/>
  <c r="H13" i="16"/>
  <c r="G13" i="16"/>
  <c r="F13" i="16"/>
  <c r="E13" i="16"/>
  <c r="D13" i="16"/>
  <c r="C13" i="16"/>
  <c r="B13" i="16"/>
  <c r="M8" i="16"/>
  <c r="L8" i="16"/>
  <c r="K8" i="16"/>
  <c r="J8" i="16"/>
  <c r="I8" i="16"/>
  <c r="H8" i="16"/>
  <c r="G8" i="16"/>
  <c r="F8" i="16"/>
  <c r="E8" i="16"/>
  <c r="D8" i="16"/>
  <c r="C8" i="16"/>
  <c r="B8" i="16"/>
  <c r="B47" i="22"/>
  <c r="C5" i="18" s="1"/>
  <c r="B39" i="22"/>
  <c r="B32" i="22"/>
  <c r="B27" i="22"/>
  <c r="B22" i="22"/>
  <c r="B17" i="22"/>
  <c r="B14" i="22"/>
  <c r="B9" i="22"/>
  <c r="B41" i="22" l="1"/>
  <c r="B5" i="18" s="1"/>
  <c r="G5" i="18" s="1"/>
  <c r="J40" i="16"/>
  <c r="I40" i="16"/>
  <c r="N40" i="16"/>
  <c r="AX40" i="16"/>
  <c r="Z40" i="16"/>
  <c r="K40" i="16"/>
  <c r="AL40" i="16"/>
  <c r="B40" i="16"/>
  <c r="AJ40" i="16"/>
  <c r="X40" i="16"/>
  <c r="AK40" i="16"/>
  <c r="AI40" i="16"/>
  <c r="AH40" i="16"/>
  <c r="E40" i="16"/>
  <c r="U40" i="16"/>
  <c r="F40" i="16"/>
  <c r="AF40" i="16"/>
  <c r="BC40" i="16"/>
  <c r="AQ40" i="16"/>
  <c r="AE40" i="16"/>
  <c r="S40" i="16"/>
  <c r="H40" i="16"/>
  <c r="BB40" i="16"/>
  <c r="AP40" i="16"/>
  <c r="AD40" i="16"/>
  <c r="R40" i="16"/>
  <c r="Y40" i="16"/>
  <c r="C40" i="16"/>
  <c r="AU40" i="16"/>
  <c r="D40" i="16"/>
  <c r="AT40" i="16"/>
  <c r="AG40" i="16"/>
  <c r="BD40" i="16"/>
  <c r="BA40" i="16"/>
  <c r="AO40" i="16"/>
  <c r="AC40" i="16"/>
  <c r="Q40" i="16"/>
  <c r="AV40" i="16"/>
  <c r="AW40" i="16"/>
  <c r="BG40" i="16"/>
  <c r="L40" i="16"/>
  <c r="BF40" i="16"/>
  <c r="BE40" i="16"/>
  <c r="AR40" i="16"/>
  <c r="G40" i="16"/>
  <c r="AZ40" i="16"/>
  <c r="AN40" i="16"/>
  <c r="AB40" i="16"/>
  <c r="P40" i="16"/>
  <c r="BH40" i="16"/>
  <c r="BI40" i="16"/>
  <c r="M40" i="16"/>
  <c r="W40" i="16"/>
  <c r="V40" i="16"/>
  <c r="AS40" i="16"/>
  <c r="T40" i="16"/>
  <c r="AY40" i="16"/>
  <c r="AM40" i="16"/>
  <c r="AA40" i="16"/>
  <c r="O40" i="16"/>
  <c r="F5" i="18"/>
  <c r="C33" i="19"/>
  <c r="D33" i="19"/>
  <c r="E33" i="19"/>
  <c r="F33" i="19"/>
  <c r="G33" i="19"/>
  <c r="H33" i="19"/>
  <c r="I33" i="19"/>
  <c r="J33" i="19"/>
  <c r="K33" i="19"/>
  <c r="L33" i="19"/>
  <c r="M33" i="19"/>
  <c r="B33" i="19"/>
  <c r="M58" i="19" l="1"/>
  <c r="L58" i="19"/>
  <c r="K58" i="19"/>
  <c r="J58" i="19"/>
  <c r="I58" i="19"/>
  <c r="H58" i="19"/>
  <c r="G58" i="19"/>
  <c r="F58" i="19"/>
  <c r="E58" i="19"/>
  <c r="D58" i="19"/>
  <c r="C58" i="19"/>
  <c r="B58" i="19"/>
  <c r="C54" i="19"/>
  <c r="D54" i="19" s="1"/>
  <c r="E54" i="19" s="1"/>
  <c r="F54" i="19" s="1"/>
  <c r="G54" i="19" s="1"/>
  <c r="H54" i="19" s="1"/>
  <c r="I54" i="19" s="1"/>
  <c r="J54" i="19" s="1"/>
  <c r="K54" i="19" s="1"/>
  <c r="L54" i="19" s="1"/>
  <c r="M54" i="19" s="1"/>
  <c r="M38" i="19"/>
  <c r="L38" i="19"/>
  <c r="K38" i="19"/>
  <c r="J38" i="19"/>
  <c r="I38" i="19"/>
  <c r="H38" i="19"/>
  <c r="G38" i="19"/>
  <c r="F38" i="19"/>
  <c r="E38" i="19"/>
  <c r="D38" i="19"/>
  <c r="C38" i="19"/>
  <c r="M28" i="19"/>
  <c r="L28" i="19"/>
  <c r="K28" i="19"/>
  <c r="J28" i="19"/>
  <c r="I28" i="19"/>
  <c r="H28" i="19"/>
  <c r="G28" i="19"/>
  <c r="F28" i="19"/>
  <c r="E28" i="19"/>
  <c r="D28" i="19"/>
  <c r="D23" i="19" s="1"/>
  <c r="D20" i="19" s="1"/>
  <c r="D15" i="19" s="1"/>
  <c r="C28" i="19"/>
  <c r="C23" i="19" s="1"/>
  <c r="C20" i="19" s="1"/>
  <c r="C15" i="19" s="1"/>
  <c r="B28" i="19"/>
  <c r="B23" i="19" s="1"/>
  <c r="B20" i="19" s="1"/>
  <c r="B15" i="19" s="1"/>
  <c r="M23" i="19"/>
  <c r="L23" i="19"/>
  <c r="L20" i="19" s="1"/>
  <c r="L15" i="19" s="1"/>
  <c r="K23" i="19"/>
  <c r="K20" i="19" s="1"/>
  <c r="K15" i="19" s="1"/>
  <c r="J23" i="19"/>
  <c r="J20" i="19" s="1"/>
  <c r="J15" i="19" s="1"/>
  <c r="I23" i="19"/>
  <c r="I20" i="19" s="1"/>
  <c r="I15" i="19" s="1"/>
  <c r="H23" i="19"/>
  <c r="H20" i="19" s="1"/>
  <c r="H15" i="19" s="1"/>
  <c r="G23" i="19"/>
  <c r="G20" i="19" s="1"/>
  <c r="G15" i="19" s="1"/>
  <c r="F23" i="19"/>
  <c r="F20" i="19" s="1"/>
  <c r="F15" i="19" s="1"/>
  <c r="E23" i="19"/>
  <c r="E20" i="19" s="1"/>
  <c r="E15" i="19" s="1"/>
  <c r="M20" i="19"/>
  <c r="M15" i="19" s="1"/>
  <c r="C14" i="19"/>
  <c r="D14" i="19" s="1"/>
  <c r="E14" i="19" s="1"/>
  <c r="F14" i="19" s="1"/>
  <c r="G14" i="19" s="1"/>
  <c r="H14" i="19" s="1"/>
  <c r="I14" i="19" s="1"/>
  <c r="J14" i="19" s="1"/>
  <c r="K14" i="19" s="1"/>
  <c r="L14" i="19" s="1"/>
  <c r="M14" i="19" s="1"/>
  <c r="B15" i="15"/>
  <c r="C6" i="18" l="1"/>
  <c r="C7" i="18"/>
  <c r="L45" i="19"/>
  <c r="D45" i="19"/>
  <c r="E45" i="19"/>
  <c r="F45" i="19"/>
  <c r="G45" i="19"/>
  <c r="H45" i="19"/>
  <c r="I45" i="19"/>
  <c r="J45" i="19"/>
  <c r="M45" i="19"/>
  <c r="K45" i="19"/>
  <c r="C45" i="19"/>
  <c r="E14" i="15" l="1"/>
  <c r="E13" i="15" l="1"/>
  <c r="E12" i="15"/>
  <c r="N48" i="16" l="1"/>
  <c r="O48" i="16" s="1"/>
  <c r="P48" i="16" s="1"/>
  <c r="Q48" i="16" s="1"/>
  <c r="R48" i="16" s="1"/>
  <c r="S48" i="16" s="1"/>
  <c r="T48" i="16" s="1"/>
  <c r="U48" i="16" s="1"/>
  <c r="V48" i="16" s="1"/>
  <c r="W48" i="16" s="1"/>
  <c r="X48" i="16" s="1"/>
  <c r="Y48" i="16" s="1"/>
  <c r="Z48" i="16" s="1"/>
  <c r="AA48" i="16" s="1"/>
  <c r="AB48" i="16" s="1"/>
  <c r="AC48" i="16" s="1"/>
  <c r="AD48" i="16" s="1"/>
  <c r="AE48" i="16" s="1"/>
  <c r="AF48" i="16" s="1"/>
  <c r="AG48" i="16" s="1"/>
  <c r="AH48" i="16" s="1"/>
  <c r="AI48" i="16" s="1"/>
  <c r="AJ48" i="16" s="1"/>
  <c r="AK48" i="16" s="1"/>
  <c r="AL48" i="16" s="1"/>
  <c r="AM48" i="16" s="1"/>
  <c r="AN48" i="16" s="1"/>
  <c r="AO48" i="16" s="1"/>
  <c r="AP48" i="16" s="1"/>
  <c r="AQ48" i="16" s="1"/>
  <c r="AR48" i="16" s="1"/>
  <c r="AS48" i="16" s="1"/>
  <c r="AT48" i="16" s="1"/>
  <c r="AU48" i="16" s="1"/>
  <c r="AV48" i="16" s="1"/>
  <c r="AW48" i="16" s="1"/>
  <c r="AX48" i="16" s="1"/>
  <c r="AY48" i="16" s="1"/>
  <c r="AZ48" i="16" s="1"/>
  <c r="BA48" i="16" s="1"/>
  <c r="BB48" i="16" s="1"/>
  <c r="BC48" i="16" s="1"/>
  <c r="BD48" i="16" s="1"/>
  <c r="BE48" i="16" s="1"/>
  <c r="BF48" i="16" s="1"/>
  <c r="BG48" i="16" s="1"/>
  <c r="BH48" i="16" s="1"/>
  <c r="BI48" i="16" s="1"/>
  <c r="C7" i="16"/>
  <c r="D7" i="16" s="1"/>
  <c r="E7" i="16" s="1"/>
  <c r="F7" i="16" s="1"/>
  <c r="G7" i="16" s="1"/>
  <c r="H7" i="16" s="1"/>
  <c r="I7" i="16" s="1"/>
  <c r="J7" i="16" s="1"/>
  <c r="K7" i="16" s="1"/>
  <c r="L7" i="16" s="1"/>
  <c r="M7" i="16" s="1"/>
  <c r="N7" i="16" s="1"/>
  <c r="O7" i="16" s="1"/>
  <c r="P7" i="16" s="1"/>
  <c r="Q7" i="16" s="1"/>
  <c r="R7" i="16" s="1"/>
  <c r="S7" i="16" s="1"/>
  <c r="T7" i="16" s="1"/>
  <c r="U7" i="16" s="1"/>
  <c r="V7" i="16" s="1"/>
  <c r="W7" i="16" s="1"/>
  <c r="X7" i="16" s="1"/>
  <c r="Y7" i="16" s="1"/>
  <c r="Z7" i="16" s="1"/>
  <c r="AA7" i="16" s="1"/>
  <c r="AB7" i="16" s="1"/>
  <c r="AC7" i="16" s="1"/>
  <c r="AD7" i="16" s="1"/>
  <c r="AE7" i="16" s="1"/>
  <c r="AF7" i="16" s="1"/>
  <c r="AG7" i="16" s="1"/>
  <c r="AH7" i="16" s="1"/>
  <c r="AI7" i="16" s="1"/>
  <c r="AJ7" i="16" s="1"/>
  <c r="AK7" i="16" s="1"/>
  <c r="AL7" i="16" s="1"/>
  <c r="AM7" i="16" s="1"/>
  <c r="AN7" i="16" s="1"/>
  <c r="AO7" i="16" s="1"/>
  <c r="AP7" i="16" s="1"/>
  <c r="AQ7" i="16" s="1"/>
  <c r="AR7" i="16" s="1"/>
  <c r="AS7" i="16" s="1"/>
  <c r="AT7" i="16" s="1"/>
  <c r="AU7" i="16" s="1"/>
  <c r="AV7" i="16" s="1"/>
  <c r="AW7" i="16" s="1"/>
  <c r="AX7" i="16" s="1"/>
  <c r="AY7" i="16" s="1"/>
  <c r="AZ7" i="16" s="1"/>
  <c r="BA7" i="16" s="1"/>
  <c r="BB7" i="16" s="1"/>
  <c r="BC7" i="16" s="1"/>
  <c r="BD7" i="16" s="1"/>
  <c r="BE7" i="16" s="1"/>
  <c r="BF7" i="16" s="1"/>
  <c r="BG7" i="16" s="1"/>
  <c r="BH7" i="16" s="1"/>
  <c r="BI7" i="16" s="1"/>
  <c r="E10" i="15" l="1"/>
  <c r="E11" i="15" l="1"/>
  <c r="B38" i="19" l="1"/>
  <c r="B45" i="19" l="1"/>
  <c r="B7" i="18" l="1"/>
  <c r="B6" i="18"/>
  <c r="F6" i="18" l="1"/>
  <c r="G6" i="18"/>
  <c r="G7" i="18"/>
  <c r="F7" i="18"/>
</calcChain>
</file>

<file path=xl/sharedStrings.xml><?xml version="1.0" encoding="utf-8"?>
<sst xmlns="http://schemas.openxmlformats.org/spreadsheetml/2006/main" count="301" uniqueCount="174">
  <si>
    <t>TIPO DE TITULO</t>
  </si>
  <si>
    <t>EMISOR</t>
  </si>
  <si>
    <t>Cobertura</t>
  </si>
  <si>
    <t>Liquidez Inmediata</t>
  </si>
  <si>
    <t>Liquidez a Corto plazo</t>
  </si>
  <si>
    <t>Duración de Activos</t>
  </si>
  <si>
    <t>Moneda</t>
  </si>
  <si>
    <t>Reservas Técnicas</t>
  </si>
  <si>
    <t>Descripción</t>
  </si>
  <si>
    <t>Campo</t>
  </si>
  <si>
    <t>Vinculación (Si/No)</t>
  </si>
  <si>
    <t>Rating / Calificación</t>
  </si>
  <si>
    <t>Emisor</t>
  </si>
  <si>
    <t>USD</t>
  </si>
  <si>
    <t>EUR</t>
  </si>
  <si>
    <t>Siniestos ocurridos, no reportados (IBNR)</t>
  </si>
  <si>
    <t xml:space="preserve">Si </t>
  </si>
  <si>
    <t>No</t>
  </si>
  <si>
    <t>AAA</t>
  </si>
  <si>
    <t>AA+</t>
  </si>
  <si>
    <t>AA</t>
  </si>
  <si>
    <t>AA–</t>
  </si>
  <si>
    <t>A+</t>
  </si>
  <si>
    <t>A</t>
  </si>
  <si>
    <t>A-</t>
  </si>
  <si>
    <t>BBB+</t>
  </si>
  <si>
    <t>BBB</t>
  </si>
  <si>
    <t>BBB-</t>
  </si>
  <si>
    <t>BB+</t>
  </si>
  <si>
    <t>BB</t>
  </si>
  <si>
    <t>BB–</t>
  </si>
  <si>
    <t>B+</t>
  </si>
  <si>
    <t>B</t>
  </si>
  <si>
    <t>B-</t>
  </si>
  <si>
    <t>CCC</t>
  </si>
  <si>
    <t>CC</t>
  </si>
  <si>
    <t>D</t>
  </si>
  <si>
    <t>Siniestros Pendientes (RSP)</t>
  </si>
  <si>
    <t>Riesgos en Curso (RRC)</t>
  </si>
  <si>
    <t>Valores del giro ordinario</t>
  </si>
  <si>
    <t>Cuotas o unidades de participación</t>
  </si>
  <si>
    <t>Valores del sector público</t>
  </si>
  <si>
    <t>Papel comercial</t>
  </si>
  <si>
    <t>Valores de titularización privada</t>
  </si>
  <si>
    <t>Títulos de deuda y renta fija internacional</t>
  </si>
  <si>
    <t>Bienes inmuebles arrendados (no relacionados)</t>
  </si>
  <si>
    <t>NR</t>
  </si>
  <si>
    <t>Razón de la no Admisión</t>
  </si>
  <si>
    <t>Falta de cumplimiento de calificación de riesgo</t>
  </si>
  <si>
    <t>Inversiones en entidades o personas vinculadas</t>
  </si>
  <si>
    <t>Instrumentos no permitidos o fuera del listado del Art. 10</t>
  </si>
  <si>
    <t>Moneda distinta al dólar estadounidense</t>
  </si>
  <si>
    <t>Restricciones sobre el dominio o disponibilidad</t>
  </si>
  <si>
    <t>Custodia o intermediación no calificada</t>
  </si>
  <si>
    <t>No Aplica</t>
  </si>
  <si>
    <t>Exceso de concentración por emisor</t>
  </si>
  <si>
    <t>Otro</t>
  </si>
  <si>
    <t>Admisibilidad (Si/No)</t>
  </si>
  <si>
    <t>TOTAL</t>
  </si>
  <si>
    <t>INVERSION NETA</t>
  </si>
  <si>
    <t>% CONCENTRACIÓN</t>
  </si>
  <si>
    <t>LIMITE</t>
  </si>
  <si>
    <t>ESTADO</t>
  </si>
  <si>
    <t>INDICADOR</t>
  </si>
  <si>
    <t>ACTIVOS</t>
  </si>
  <si>
    <t>PASIVOS</t>
  </si>
  <si>
    <t>RESULTADO</t>
  </si>
  <si>
    <t>LÍMITE</t>
  </si>
  <si>
    <t>DESVIACIÓN</t>
  </si>
  <si>
    <t>CUENTA CONTABLE EN EL BALANCE</t>
  </si>
  <si>
    <t>Banco A</t>
  </si>
  <si>
    <t>Indicador</t>
  </si>
  <si>
    <t>Activos</t>
  </si>
  <si>
    <t>Pasivos</t>
  </si>
  <si>
    <t>Resultado</t>
  </si>
  <si>
    <t>Límite</t>
  </si>
  <si>
    <t>Desviación</t>
  </si>
  <si>
    <t>Estado</t>
  </si>
  <si>
    <t>Inversión neta</t>
  </si>
  <si>
    <t>% Concentración</t>
  </si>
  <si>
    <t>Valor de la inversión después de deducir provisiones, deterioros, prohibiciones y gravámenes, representa el valor real disponible de la inversión.</t>
  </si>
  <si>
    <t>Indica si la inversión en ese emisor cumple o no con el límite de concentración establecido</t>
  </si>
  <si>
    <t>Nombre del indicador de calce evaluado</t>
  </si>
  <si>
    <t>Valor total de los activos considerados para el cálculo del indicador</t>
  </si>
  <si>
    <t>Horizontes Temporales</t>
  </si>
  <si>
    <t>Lista:</t>
  </si>
  <si>
    <t>Si</t>
  </si>
  <si>
    <t>Reporte Concentración por Emisor</t>
  </si>
  <si>
    <t>Ministerio de Finanzas</t>
  </si>
  <si>
    <t>Corporación B</t>
  </si>
  <si>
    <t>BID</t>
  </si>
  <si>
    <t>Compañía S.A.</t>
  </si>
  <si>
    <t>Nombre de la entidad, institución o empresa emisora de los instrumentos financieros en los que se ha realizado la inversión. En el caso de los Fondos de inversión, se utiliza el nombre de la administradora de Fondos.</t>
  </si>
  <si>
    <t xml:space="preserve">Porcentaje máximo permitido de inversión en un solo emisor, de acuerdo con la normativa vigente (en este caso, el 15%). </t>
  </si>
  <si>
    <t>210103 Reserva de siniestros ocurridos y no reportados</t>
  </si>
  <si>
    <t>210102 Reserva de servicios prestados y reportados</t>
  </si>
  <si>
    <t>210101 Reservas de servicios en curso de contratos vigentes</t>
  </si>
  <si>
    <t>XX/XX/XXXX</t>
  </si>
  <si>
    <t>FECHA DE CORTE</t>
  </si>
  <si>
    <t>XXXXXXXX</t>
  </si>
  <si>
    <t>CÓDIGO</t>
  </si>
  <si>
    <t>ENTIDAD</t>
  </si>
  <si>
    <t>110103 Fondos disponibles para Inversiones Obligatorias</t>
  </si>
  <si>
    <t>12010304 Títulos emitidos por organismos multilaterales y supranacionales</t>
  </si>
  <si>
    <t>12010301 Títulos emitidos y garantizados por estados y bancos centrales (a VR)</t>
  </si>
  <si>
    <t>11020404 Títulos emitidos por organismos multilaterales y supranacionales</t>
  </si>
  <si>
    <t>11020401  Títulos emitidos y garantizados por estados y bancos centrales (a CA)</t>
  </si>
  <si>
    <t>11020304 Títulos emitidos por organismos multilaterales y supranacionales</t>
  </si>
  <si>
    <t>11020301 Títulos emitidos y garantizados por estados y bancos centrales (a VR)</t>
  </si>
  <si>
    <t>12010203 Valores provenientes de procesos de titularización de contenido crediticio (a CA)</t>
  </si>
  <si>
    <t>12010104 Valores provenientes de procesos de titularización de contenido crediticio (a VR)</t>
  </si>
  <si>
    <t>11020204 Valores provenientes de procesos de titularización de contenido crediticio (a CA)</t>
  </si>
  <si>
    <t>11020104 Valores provenientes de procesos de titularización de contenido crediticio (a VR)</t>
  </si>
  <si>
    <t>12010203  Títulos emitidos por sociedades no financieras nacionales (a CA)</t>
  </si>
  <si>
    <t>12010103  Títulos emitidos por sociedades no financieras nacionales (a VR)</t>
  </si>
  <si>
    <t>11020203 Títulos emitidos por sociedades no financieras nacionales (a CA)</t>
  </si>
  <si>
    <t>11020103  Títulos emitidos por sociedades no financieras nacionales (a VR)</t>
  </si>
  <si>
    <t>12010201 Títulos de deuda emitidos y garantizados por el Estado y Banco Central del Ecuador (a CA)</t>
  </si>
  <si>
    <t>12010101 Títulos de deuda emitidos y garantizados por el Estado y Banco Central del Ecuador (a VR)</t>
  </si>
  <si>
    <t>11020201 Títulos de deuda emitidos y garantizados por el Estado y Banco Central del Ecuador (a CA)</t>
  </si>
  <si>
    <t>11020101  Títulos de deuda emitidos y garantizados por el Estado y Banco Central del Ecuador (a VR)</t>
  </si>
  <si>
    <t>12010402  Cuotas o unidades de participación de fondos de inversión nacionales (a VR)</t>
  </si>
  <si>
    <t>11020502  Cuotas o unidades de participación de fondos de inversión nacionales (a VR)</t>
  </si>
  <si>
    <t>12010202  Títulos emitidos por el sistema financiero nacional (a CA)</t>
  </si>
  <si>
    <t>12010102 Títulos emitidos por el sistema financiero nacional (a VR)</t>
  </si>
  <si>
    <t>11020202  Títulos emitidos por el sistema financiero nacional (a CA)</t>
  </si>
  <si>
    <t>11020102 Títulos emitidos por el sistema financiero nacional (a VR)</t>
  </si>
  <si>
    <t>Reporte de inversiones admisibles y pasivos exigibles para cobertura</t>
  </si>
  <si>
    <t>Total pasivos exigibles para cobertura</t>
  </si>
  <si>
    <t>Pasivos exigibles para cobertura</t>
  </si>
  <si>
    <t>Activos admisibles para cobertura</t>
  </si>
  <si>
    <t>Títulos emitidos por instituciones del sistema financiero nacional</t>
  </si>
  <si>
    <t>Cuotas de fondos de inversión o unidades de participación de fondos de inversión</t>
  </si>
  <si>
    <t xml:space="preserve">Inversiones del Estado </t>
  </si>
  <si>
    <t>Papel comercial emitido por sociedades mercantiles sujetas al control de la SCVS</t>
  </si>
  <si>
    <t>Valores provenientes de procesos de titularización de contenido crediticio</t>
  </si>
  <si>
    <t>Títulos de deuda con riesgo soberano emitidos por Gobiernos Soberanos o Bancos Centrales, así como títulos de renta fija emitidos por organismos multilaterales o supranacionales.</t>
  </si>
  <si>
    <t>Fondos disponibles para inversiones obligatorias</t>
  </si>
  <si>
    <t>Total Activos admisibles para cobertura</t>
  </si>
  <si>
    <t>Reserva Técnica</t>
  </si>
  <si>
    <t>Firma</t>
  </si>
  <si>
    <t>Representante Legal</t>
  </si>
  <si>
    <t>Esta columna no se modifica. Corresponde a los segmentos autorizados para invertir de acuerdo con el artículo 10 de la Norma de Inversiones Obligatorias</t>
  </si>
  <si>
    <t>Valor de la inversión después de deducir provisiones, deterioros, prohibiciones y gravámenes. Representa el valor real disponible de la inversión. Corresponde únicamente a la parte admisible de las inversiones que pueden respaldar las reservas técnicas.</t>
  </si>
  <si>
    <t xml:space="preserve">Esta columna no se modifica. Corresponde a las cuentas contables de reservas técnicas que deben ser respaldadas por las inversiones obligatorias. </t>
  </si>
  <si>
    <t>Valor de las reservas técnicas.</t>
  </si>
  <si>
    <t>Inversión Neta y admisible</t>
  </si>
  <si>
    <t>Inversión neta y admisible</t>
  </si>
  <si>
    <t>Porcentaje que representa la inversión en cada emisor respecto al total del portafolio de inversiones (solo los segmentos autorizados en el artículo 10 de la Norma de Inversiones obligatorias)</t>
  </si>
  <si>
    <t>Reporte de flujos nominales de activos y pasivos por mes (12 meses)</t>
  </si>
  <si>
    <t>Reporte de valor presente de flujos de activos y pasivos (duración total)</t>
  </si>
  <si>
    <t>Flujo de Activos para Calce</t>
  </si>
  <si>
    <t>Valor</t>
  </si>
  <si>
    <t>Constituye el stock inicial de liquidez con el que cuenta la entidad para atender sus obligaciones inmediatas.</t>
  </si>
  <si>
    <t xml:space="preserve">Cada periodo agrupa los vencimientos o flujos esperados de las inversiones según tramos de tiempo previamente definidos en la metodología de calce. Corresponde a los importes que la entidad espera recibir dentro del horizonte de análisis (12 meses), que surgen de los activos incluidos en el perímetro de activos para el análisis de calce.  </t>
  </si>
  <si>
    <t>Flujo de Pasivos para Calce</t>
  </si>
  <si>
    <t>Corresponden a los meses del horizonte de análisis, utilizados para proyectar el comportamiento esperado de los pasivos. Cada columna refleja el flujo mensual asociado a la cuenta contable, mostrando cómo se distribuyen los valores en el tiempo para efectos de calce entre activos y pasivos.</t>
  </si>
  <si>
    <t>Reporte de Calce técnico</t>
  </si>
  <si>
    <t>CUMPLE</t>
  </si>
  <si>
    <t>Valor total de los pasivos relacionados con el indicador</t>
  </si>
  <si>
    <t xml:space="preserve">Valor mínimo de referencia establecido por la normativa de calce técnico. </t>
  </si>
  <si>
    <t>Si el resultado de la desviación en los indicadores de cobertura y liquidez es positivo o cero, se colocará la palabra “CUMPLE”, caso contrario “NO CUMPLE”. Para el indicador de duración, una desviación (brecha) con signo negativo o igual a cero se considerará favorable (CUMPLE). Si la desviación es positiva, significará que el activo es más largo que el pasivo, y se considerará “NO CUMPLE” únicamente cuando dicha brecha positiva exceda el límite de 3.0 meses.</t>
  </si>
  <si>
    <t>Flujo de Activos para Calce (Valor presente)</t>
  </si>
  <si>
    <t>Flujo de Pasivos para Calce (Valor presente)</t>
  </si>
  <si>
    <t>Cada periodo agrupa los vencimientos o flujos esperados de las inversiones según tramos de tiempo previamente definidos en la metodología de calce, es decir, el  flujo de entrada que se espera recibir en el mes. El valor presente del flujo en el mes t es igual al flujo esperado en ese mes, dividido para uno más la tasa EIOPA en dólares aplicable a ese plazo, elevado al número de meses dividido para doce. Esta fórmula trae a valor actual un flujo que se recibirá en el futuro.</t>
  </si>
  <si>
    <t>Corresponden a los meses del horizonte de análisis, utilizados para proyectar el comportamiento esperado de los pasivos. Cada columna refleja el flujo mensual asociado a la cuenta contable, mostrando cómo se distribuyen los valores en el tiempo para efectos de calce entre activos y pasivos. El valor presente del flujo en el mes t es igual al flujo esperado en ese mes, dividido para uno más la tasa EIOPA en dólares aplicable a ese plazo, elevado al número de meses dividido para doce. Esta fórmula trae a valor actual un flujo que se pagará en el futuro.</t>
  </si>
  <si>
    <t>Duración Macaulay para activos y pasivos</t>
  </si>
  <si>
    <t>Duración Macaulay Activos</t>
  </si>
  <si>
    <t>Duración Macaulay Pasivos</t>
  </si>
  <si>
    <t>valor</t>
  </si>
  <si>
    <t>La duración Macaulay de los activos corresponde al promedio ponderado de los plazos de los flujos de activos. Se calcula como la suma de cada período mensual multiplicado por el valor presente del flujo de activos correspondiente a ese mes, dividida entre la suma total de los valores presentes de los flujos de activos. Indicador expresado en meses.</t>
  </si>
  <si>
    <t>La duración Macaulay de los pasivos corresponde al promedio ponderado de los plazos de los flujos de pasivos. Se calcula como la suma de cada período mensual multiplicado por el valor presente del flujo de pasivos correspondiente a ese mes, dividida entre la suma total de los valores presentes de los flujos de pasivos. Indicador expresado en meses.</t>
  </si>
  <si>
    <t>Cociente entre los activos y los pasivos asociados al indicador para los indicadores de cobertura y liquidez. En el caso del indicador de duración será la resta entre la columna de Activos y Pasivos.</t>
  </si>
  <si>
    <t xml:space="preserve"> Diferencia entre el resultado obtenido y el límite establecido.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</si>
</sst>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 #,##0.00_-;_-* &quot;-&quot;??_-;_-@_-"/>
    <numFmt numFmtId="165" formatCode="_-* #,##0.00_-;_-* #,##0.00\-;_-* &quot;-&quot;??_-;_-@_-"/>
    <numFmt numFmtId="166" formatCode="_-* #,##0.00\ _€_-;\-* #,##0.00\ _€_-;_-* &quot;-&quot;??\ _€_-;_-@_-"/>
    <numFmt numFmtId="167" formatCode="[$$-300A]#,##0.00;[$$-300A]\-#,##0.00"/>
    <numFmt numFmtId="168" formatCode="[$$-300A]#,##0.00"/>
  </numFmts>
  <fonts count="23"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b/>
      <sz val="11"/>
      <color theme="1"/>
      <name val="Calibri"/>
      <family val="2"/>
      <scheme val="minor"/>
    </font>
    <font>
      <sz val="10"/>
      <color theme="1"/>
      <name val="Arial Narrow"/>
      <family val="2"/>
    </font>
    <font>
      <sz val="8"/>
      <name val="Calibri"/>
      <family val="2"/>
      <scheme val="minor"/>
    </font>
    <font>
      <b/>
      <sz val="11"/>
      <color theme="0"/>
      <name val="Calibri"/>
      <family val="2"/>
      <scheme val="minor"/>
    </font>
    <font>
      <b/>
      <u/>
      <sz val="11"/>
      <color theme="1"/>
      <name val="Calibri"/>
      <family val="2"/>
      <scheme val="minor"/>
    </font>
    <font>
      <sz val="10"/>
      <color theme="1"/>
      <name val="Arial Narrow"/>
      <family val="2"/>
    </font>
    <font>
      <sz val="10"/>
      <color theme="0"/>
      <name val="Arial Narrow"/>
      <family val="2"/>
    </font>
    <font>
      <sz val="11"/>
      <color indexed="8"/>
      <name val="Calibri"/>
      <family val="2"/>
      <scheme val="minor"/>
    </font>
    <font>
      <b/>
      <sz val="11"/>
      <color indexed="8"/>
      <name val="Calibri"/>
      <family val="2"/>
      <scheme val="minor"/>
    </font>
    <font>
      <sz val="11"/>
      <color theme="1"/>
      <name val="Symbol"/>
      <family val="1"/>
      <charset val="2"/>
    </font>
    <font>
      <b/>
      <u/>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10"/>
      <color theme="0"/>
      <name val="Calibri"/>
      <family val="2"/>
      <scheme val="minor"/>
    </font>
    <font>
      <sz val="10"/>
      <color indexed="8"/>
      <name val="Calibri"/>
      <family val="2"/>
      <scheme val="minor"/>
    </font>
    <font>
      <b/>
      <sz val="10"/>
      <color theme="1"/>
      <name val="Calibri"/>
      <family val="2"/>
      <scheme val="minor"/>
    </font>
    <font>
      <b/>
      <sz val="10"/>
      <color indexed="8"/>
      <name val="Calibri"/>
      <family val="2"/>
      <scheme val="minor"/>
    </font>
    <font>
      <b/>
      <sz val="10"/>
      <color theme="0"/>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s>
  <cellStyleXfs count="9">
    <xf numFmtId="0" fontId="0" fillId="0" borderId="0"/>
    <xf numFmtId="164" fontId="2"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43" fontId="2" fillId="0" borderId="0" applyFont="0" applyFill="0" applyBorder="0" applyAlignment="0" applyProtection="0"/>
    <xf numFmtId="0" fontId="11" fillId="0" borderId="0"/>
  </cellStyleXfs>
  <cellXfs count="75">
    <xf numFmtId="0" fontId="0" fillId="0" borderId="0" xfId="0"/>
    <xf numFmtId="0" fontId="3" fillId="2" borderId="0" xfId="0" applyFont="1" applyFill="1"/>
    <xf numFmtId="0" fontId="4" fillId="4" borderId="0" xfId="0" applyFont="1" applyFill="1" applyAlignment="1">
      <alignment horizontal="center" vertical="center" wrapText="1"/>
    </xf>
    <xf numFmtId="0" fontId="7" fillId="2" borderId="4" xfId="0" applyFont="1" applyFill="1" applyBorder="1" applyAlignment="1">
      <alignment vertical="center" wrapText="1"/>
    </xf>
    <xf numFmtId="0" fontId="0" fillId="3" borderId="1" xfId="0" applyFill="1" applyBorder="1" applyAlignment="1">
      <alignment horizontal="left"/>
    </xf>
    <xf numFmtId="0" fontId="3" fillId="5" borderId="2" xfId="0" applyFont="1" applyFill="1" applyBorder="1" applyAlignment="1">
      <alignment horizontal="center" vertical="center" wrapText="1"/>
    </xf>
    <xf numFmtId="0" fontId="0" fillId="3" borderId="3" xfId="0" applyFill="1" applyBorder="1" applyAlignment="1">
      <alignment horizontal="left"/>
    </xf>
    <xf numFmtId="0" fontId="8" fillId="0" borderId="0" xfId="0" applyFont="1"/>
    <xf numFmtId="0" fontId="3" fillId="2" borderId="0" xfId="0" applyFont="1" applyFill="1" applyAlignment="1">
      <alignment horizontal="center"/>
    </xf>
    <xf numFmtId="4" fontId="9" fillId="0" borderId="4" xfId="0" applyNumberFormat="1" applyFont="1" applyBorder="1"/>
    <xf numFmtId="14" fontId="9" fillId="0" borderId="0" xfId="0" applyNumberFormat="1" applyFont="1"/>
    <xf numFmtId="4" fontId="9" fillId="0" borderId="0" xfId="0" applyNumberFormat="1" applyFont="1"/>
    <xf numFmtId="0" fontId="0" fillId="0" borderId="0" xfId="0" applyAlignment="1">
      <alignment horizontal="center"/>
    </xf>
    <xf numFmtId="4" fontId="9" fillId="5" borderId="4" xfId="0" applyNumberFormat="1" applyFont="1" applyFill="1" applyBorder="1"/>
    <xf numFmtId="2" fontId="0" fillId="0" borderId="0" xfId="0" applyNumberFormat="1"/>
    <xf numFmtId="2" fontId="10" fillId="2" borderId="0" xfId="0" applyNumberFormat="1" applyFont="1" applyFill="1"/>
    <xf numFmtId="4" fontId="5" fillId="5" borderId="4" xfId="0" applyNumberFormat="1" applyFont="1" applyFill="1" applyBorder="1"/>
    <xf numFmtId="0" fontId="3" fillId="2" borderId="0" xfId="0" applyFont="1" applyFill="1" applyAlignment="1">
      <alignment horizontal="center" vertical="center"/>
    </xf>
    <xf numFmtId="0" fontId="3" fillId="2" borderId="5" xfId="0" applyFont="1" applyFill="1" applyBorder="1" applyAlignment="1">
      <alignment horizontal="center" vertical="center" wrapText="1"/>
    </xf>
    <xf numFmtId="164" fontId="10" fillId="2" borderId="0" xfId="1" applyFont="1" applyFill="1"/>
    <xf numFmtId="0" fontId="4" fillId="3" borderId="0" xfId="0" applyFont="1" applyFill="1"/>
    <xf numFmtId="0" fontId="4" fillId="4" borderId="0" xfId="0" applyFont="1" applyFill="1"/>
    <xf numFmtId="0" fontId="11" fillId="0" borderId="0" xfId="8"/>
    <xf numFmtId="168" fontId="11" fillId="0" borderId="0" xfId="8" applyNumberFormat="1"/>
    <xf numFmtId="0" fontId="12" fillId="0" borderId="0" xfId="8" applyFont="1"/>
    <xf numFmtId="0" fontId="13" fillId="0" borderId="0" xfId="0" applyFont="1" applyAlignment="1">
      <alignment horizontal="justify" vertical="center"/>
    </xf>
    <xf numFmtId="0" fontId="11" fillId="0" borderId="10" xfId="8" applyBorder="1"/>
    <xf numFmtId="0" fontId="14" fillId="0" borderId="0" xfId="0" applyFont="1"/>
    <xf numFmtId="0" fontId="15" fillId="0" borderId="0" xfId="0" applyFont="1"/>
    <xf numFmtId="0" fontId="16" fillId="0" borderId="1" xfId="4" applyFont="1" applyBorder="1" applyAlignment="1" applyProtection="1"/>
    <xf numFmtId="1" fontId="15" fillId="0" borderId="1" xfId="0" applyNumberFormat="1" applyFont="1" applyBorder="1" applyAlignment="1" applyProtection="1">
      <alignment horizontal="right"/>
      <protection locked="0"/>
    </xf>
    <xf numFmtId="0" fontId="16" fillId="0" borderId="1" xfId="4" applyFont="1" applyFill="1" applyBorder="1" applyAlignment="1" applyProtection="1"/>
    <xf numFmtId="1" fontId="17" fillId="0" borderId="1" xfId="0" applyNumberFormat="1" applyFont="1" applyFill="1" applyBorder="1" applyAlignment="1" applyProtection="1">
      <alignment horizontal="right"/>
      <protection locked="0"/>
    </xf>
    <xf numFmtId="0" fontId="16" fillId="0" borderId="0" xfId="4" applyFont="1" applyFill="1" applyBorder="1" applyAlignment="1" applyProtection="1"/>
    <xf numFmtId="1" fontId="17" fillId="0" borderId="0" xfId="0" applyNumberFormat="1" applyFont="1" applyFill="1" applyBorder="1" applyAlignment="1" applyProtection="1">
      <alignment horizontal="right"/>
      <protection locked="0"/>
    </xf>
    <xf numFmtId="0" fontId="18" fillId="2" borderId="0" xfId="0" applyFont="1" applyFill="1" applyAlignment="1">
      <alignment horizontal="center"/>
    </xf>
    <xf numFmtId="168" fontId="19" fillId="0" borderId="1" xfId="8" applyNumberFormat="1" applyFont="1" applyBorder="1" applyAlignment="1" applyProtection="1">
      <alignment horizontal="right" wrapText="1"/>
      <protection locked="0"/>
    </xf>
    <xf numFmtId="0" fontId="17" fillId="0" borderId="1" xfId="4" applyFont="1" applyBorder="1" applyAlignment="1" applyProtection="1">
      <alignment horizontal="left" vertical="center" wrapText="1"/>
      <protection locked="0"/>
    </xf>
    <xf numFmtId="0" fontId="17" fillId="0" borderId="1" xfId="4" applyFont="1" applyFill="1" applyBorder="1" applyAlignment="1" applyProtection="1">
      <alignment horizontal="left" vertical="center" wrapText="1"/>
      <protection locked="0"/>
    </xf>
    <xf numFmtId="0" fontId="17" fillId="0" borderId="1" xfId="4" applyFont="1" applyFill="1" applyBorder="1" applyAlignment="1" applyProtection="1">
      <alignment wrapText="1"/>
      <protection locked="0"/>
    </xf>
    <xf numFmtId="0" fontId="20" fillId="0" borderId="1" xfId="0" applyFont="1" applyBorder="1"/>
    <xf numFmtId="168" fontId="21" fillId="0" borderId="1" xfId="8" applyNumberFormat="1" applyFont="1" applyBorder="1" applyAlignment="1" applyProtection="1">
      <alignment horizontal="right" wrapText="1"/>
      <protection locked="0"/>
    </xf>
    <xf numFmtId="166" fontId="15" fillId="0" borderId="0" xfId="0" applyNumberFormat="1" applyFont="1"/>
    <xf numFmtId="0" fontId="15" fillId="0" borderId="1" xfId="0" applyFont="1" applyBorder="1"/>
    <xf numFmtId="0" fontId="20" fillId="4" borderId="0" xfId="0" applyFont="1" applyFill="1" applyAlignment="1">
      <alignment horizontal="center" vertical="center" wrapText="1"/>
    </xf>
    <xf numFmtId="0" fontId="22" fillId="2" borderId="4" xfId="0" applyFont="1" applyFill="1" applyBorder="1" applyAlignment="1">
      <alignment vertical="center" wrapText="1"/>
    </xf>
    <xf numFmtId="0" fontId="19" fillId="0" borderId="0" xfId="8" applyFont="1"/>
    <xf numFmtId="168" fontId="19" fillId="0" borderId="0" xfId="8" applyNumberFormat="1" applyFont="1"/>
    <xf numFmtId="167" fontId="15" fillId="0" borderId="1" xfId="0" applyNumberFormat="1" applyFont="1" applyBorder="1" applyAlignment="1">
      <alignment horizontal="center" vertical="center"/>
    </xf>
    <xf numFmtId="9" fontId="15" fillId="0" borderId="1" xfId="6" applyFont="1" applyBorder="1" applyAlignment="1">
      <alignment horizontal="center"/>
    </xf>
    <xf numFmtId="9" fontId="15" fillId="0" borderId="1" xfId="0" applyNumberFormat="1" applyFont="1" applyBorder="1" applyAlignment="1">
      <alignment horizontal="center"/>
    </xf>
    <xf numFmtId="167" fontId="20" fillId="0" borderId="1" xfId="0" applyNumberFormat="1" applyFont="1" applyBorder="1" applyAlignment="1">
      <alignment horizontal="center" vertical="center"/>
    </xf>
    <xf numFmtId="9" fontId="20" fillId="0" borderId="1" xfId="6" applyFont="1" applyBorder="1" applyAlignment="1">
      <alignment horizontal="center"/>
    </xf>
    <xf numFmtId="9" fontId="15" fillId="0" borderId="0" xfId="6" applyFont="1" applyBorder="1"/>
    <xf numFmtId="9" fontId="15" fillId="0" borderId="0" xfId="0" applyNumberFormat="1" applyFont="1" applyAlignment="1">
      <alignment horizontal="center"/>
    </xf>
    <xf numFmtId="0" fontId="4" fillId="0" borderId="0" xfId="0" applyFont="1"/>
    <xf numFmtId="0" fontId="3" fillId="2" borderId="0" xfId="0" applyFont="1" applyFill="1" applyAlignment="1">
      <alignment vertical="center"/>
    </xf>
    <xf numFmtId="0" fontId="16" fillId="5" borderId="1" xfId="4" applyFont="1" applyFill="1" applyBorder="1" applyAlignment="1" applyProtection="1">
      <alignment wrapText="1"/>
    </xf>
    <xf numFmtId="4" fontId="9" fillId="0" borderId="4" xfId="0" applyNumberFormat="1" applyFont="1" applyFill="1" applyBorder="1"/>
    <xf numFmtId="0" fontId="4" fillId="0" borderId="1" xfId="0" applyFont="1" applyBorder="1" applyAlignment="1">
      <alignment horizontal="center" vertical="center"/>
    </xf>
    <xf numFmtId="4" fontId="9" fillId="0" borderId="1" xfId="0" applyNumberFormat="1" applyFont="1" applyFill="1" applyBorder="1"/>
    <xf numFmtId="0" fontId="4" fillId="0" borderId="1" xfId="0" applyFont="1" applyBorder="1" applyAlignment="1">
      <alignment horizontal="left" vertical="center"/>
    </xf>
    <xf numFmtId="168" fontId="19" fillId="5" borderId="1" xfId="8" applyNumberFormat="1" applyFont="1" applyFill="1" applyBorder="1" applyAlignment="1" applyProtection="1">
      <alignment horizontal="right" wrapText="1"/>
      <protection locked="0"/>
    </xf>
    <xf numFmtId="0" fontId="0" fillId="0" borderId="1" xfId="0" applyBorder="1" applyAlignment="1">
      <alignment horizontal="center" vertical="center"/>
    </xf>
    <xf numFmtId="0" fontId="0" fillId="0" borderId="1" xfId="0" applyBorder="1" applyAlignment="1">
      <alignment horizontal="left" vertical="center"/>
    </xf>
    <xf numFmtId="0" fontId="3" fillId="2" borderId="1" xfId="0" applyFont="1" applyFill="1" applyBorder="1" applyAlignment="1">
      <alignment horizontal="center"/>
    </xf>
    <xf numFmtId="2" fontId="0" fillId="0" borderId="1" xfId="0" applyNumberFormat="1" applyBorder="1" applyAlignment="1">
      <alignment horizontal="center" vertical="center"/>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20"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cellXfs>
  <cellStyles count="9">
    <cellStyle name="Comma 2" xfId="7" xr:uid="{3D8729FF-23D7-4C7D-BCCF-5C1C7E44649F}"/>
    <cellStyle name="Millares" xfId="1" builtinId="3"/>
    <cellStyle name="Millares 2" xfId="2" xr:uid="{00733C89-6823-4755-BD2C-14F16DB19828}"/>
    <cellStyle name="Millares 2 2" xfId="3" xr:uid="{09D966DC-CA4C-417F-AD05-2D02FCD5777B}"/>
    <cellStyle name="Normal" xfId="0" builtinId="0"/>
    <cellStyle name="Normal 2" xfId="4" xr:uid="{D04B64FC-B9EF-421F-B5E1-1D9F8253F652}"/>
    <cellStyle name="Normal 2 2" xfId="5" xr:uid="{7B359457-8A96-4471-A725-CF2D17239C18}"/>
    <cellStyle name="Normal 3" xfId="8" xr:uid="{E984DB3F-DAAF-4007-825C-1A62CE646506}"/>
    <cellStyle name="Porcentaje"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5A09-51D8-41A9-8869-0975AF6CD553}">
  <dimension ref="A1:N30"/>
  <sheetViews>
    <sheetView showGridLines="0" tabSelected="1" zoomScale="85" zoomScaleNormal="85" workbookViewId="0">
      <selection activeCell="A16" sqref="A16"/>
    </sheetView>
  </sheetViews>
  <sheetFormatPr baseColWidth="10" defaultColWidth="8.88671875" defaultRowHeight="14.4" x14ac:dyDescent="0.3"/>
  <cols>
    <col min="1" max="1" width="29.44140625" customWidth="1"/>
    <col min="2" max="2" width="28.6640625" customWidth="1"/>
    <col min="3" max="4" width="18.5546875" customWidth="1"/>
    <col min="5" max="5" width="15.5546875" customWidth="1"/>
    <col min="12" max="12" width="16.33203125" bestFit="1" customWidth="1"/>
  </cols>
  <sheetData>
    <row r="1" spans="1:14" x14ac:dyDescent="0.3">
      <c r="A1" s="28"/>
      <c r="B1" s="28"/>
      <c r="C1" s="28"/>
      <c r="D1" s="28"/>
      <c r="E1" s="28"/>
      <c r="F1" s="28"/>
      <c r="G1" s="28"/>
      <c r="H1" s="28"/>
      <c r="I1" s="28"/>
      <c r="J1" s="28"/>
      <c r="K1" s="28"/>
      <c r="L1" s="28"/>
      <c r="M1" s="28"/>
      <c r="N1" s="28"/>
    </row>
    <row r="2" spans="1:14" x14ac:dyDescent="0.3">
      <c r="A2" s="27" t="s">
        <v>87</v>
      </c>
      <c r="B2" s="28"/>
      <c r="C2" s="28"/>
      <c r="D2" s="28"/>
      <c r="E2" s="28"/>
      <c r="F2" s="28"/>
      <c r="G2" s="28"/>
      <c r="H2" s="28"/>
      <c r="I2" s="28"/>
      <c r="J2" s="28"/>
      <c r="K2" s="28"/>
      <c r="L2" s="28"/>
      <c r="M2" s="28"/>
      <c r="N2" s="28"/>
    </row>
    <row r="3" spans="1:14" x14ac:dyDescent="0.3">
      <c r="A3" s="28"/>
      <c r="B3" s="28"/>
      <c r="C3" s="28"/>
      <c r="D3" s="28"/>
      <c r="E3" s="28"/>
      <c r="F3" s="28"/>
      <c r="G3" s="28"/>
      <c r="H3" s="28"/>
      <c r="I3" s="28"/>
      <c r="J3" s="28"/>
      <c r="K3" s="28"/>
      <c r="L3" s="28"/>
      <c r="M3" s="28"/>
      <c r="N3" s="28"/>
    </row>
    <row r="4" spans="1:14" x14ac:dyDescent="0.3">
      <c r="A4" s="29" t="s">
        <v>101</v>
      </c>
      <c r="B4" s="30" t="s">
        <v>99</v>
      </c>
      <c r="C4" s="28"/>
      <c r="D4" s="28"/>
      <c r="E4" s="28"/>
      <c r="F4" s="28"/>
      <c r="G4" s="28"/>
      <c r="H4" s="28"/>
      <c r="I4" s="28"/>
      <c r="J4" s="28"/>
      <c r="K4" s="28"/>
      <c r="L4" s="28"/>
      <c r="M4" s="28"/>
      <c r="N4" s="28"/>
    </row>
    <row r="5" spans="1:14" x14ac:dyDescent="0.3">
      <c r="A5" s="29" t="s">
        <v>100</v>
      </c>
      <c r="B5" s="30" t="s">
        <v>99</v>
      </c>
      <c r="C5" s="28"/>
      <c r="D5" s="28"/>
      <c r="E5" s="28"/>
      <c r="F5" s="28"/>
      <c r="G5" s="28"/>
      <c r="H5" s="28"/>
      <c r="I5" s="28"/>
      <c r="J5" s="28"/>
      <c r="K5" s="28"/>
      <c r="L5" s="28"/>
      <c r="M5" s="28"/>
      <c r="N5" s="28"/>
    </row>
    <row r="6" spans="1:14" x14ac:dyDescent="0.3">
      <c r="A6" s="31" t="s">
        <v>98</v>
      </c>
      <c r="B6" s="32" t="s">
        <v>97</v>
      </c>
      <c r="C6" s="28"/>
      <c r="D6" s="28"/>
      <c r="E6" s="28"/>
      <c r="F6" s="28"/>
      <c r="G6" s="28"/>
      <c r="H6" s="28"/>
      <c r="I6" s="28"/>
      <c r="J6" s="28"/>
      <c r="K6" s="28"/>
      <c r="L6" s="28"/>
      <c r="M6" s="28"/>
      <c r="N6" s="28"/>
    </row>
    <row r="7" spans="1:14" x14ac:dyDescent="0.3">
      <c r="A7" s="28"/>
      <c r="B7" s="28"/>
      <c r="C7" s="28"/>
      <c r="D7" s="28"/>
      <c r="E7" s="28"/>
      <c r="F7" s="28"/>
      <c r="G7" s="28"/>
      <c r="H7" s="28"/>
      <c r="I7" s="28"/>
      <c r="J7" s="28"/>
      <c r="K7" s="28"/>
      <c r="L7" s="28"/>
      <c r="M7" s="28"/>
      <c r="N7" s="28"/>
    </row>
    <row r="8" spans="1:14" x14ac:dyDescent="0.3">
      <c r="A8" s="28"/>
      <c r="B8" s="28"/>
      <c r="C8" s="28"/>
      <c r="D8" s="28"/>
      <c r="E8" s="28"/>
      <c r="F8" s="28"/>
      <c r="G8" s="28"/>
      <c r="H8" s="28"/>
      <c r="I8" s="28"/>
      <c r="J8" s="28"/>
      <c r="K8" s="28"/>
      <c r="L8" s="28"/>
      <c r="M8" s="28"/>
      <c r="N8" s="28"/>
    </row>
    <row r="9" spans="1:14" x14ac:dyDescent="0.3">
      <c r="A9" s="35" t="s">
        <v>1</v>
      </c>
      <c r="B9" s="35" t="s">
        <v>59</v>
      </c>
      <c r="C9" s="35" t="s">
        <v>60</v>
      </c>
      <c r="D9" s="35" t="s">
        <v>61</v>
      </c>
      <c r="E9" s="35" t="s">
        <v>62</v>
      </c>
      <c r="F9" s="28"/>
      <c r="G9" s="28"/>
      <c r="H9" s="28"/>
      <c r="I9" s="28"/>
      <c r="J9" s="28"/>
      <c r="K9" s="28"/>
      <c r="L9" s="28"/>
      <c r="M9" s="28"/>
      <c r="N9" s="28"/>
    </row>
    <row r="10" spans="1:14" ht="19.2" customHeight="1" x14ac:dyDescent="0.3">
      <c r="A10" s="43" t="s">
        <v>70</v>
      </c>
      <c r="B10" s="48">
        <v>0</v>
      </c>
      <c r="C10" s="49">
        <v>0</v>
      </c>
      <c r="D10" s="50">
        <v>0.15</v>
      </c>
      <c r="E10" s="43" t="str">
        <f t="shared" ref="E10:E12" si="0">IF(OR(ISNUMBER(SEARCH("GOBIERNO",A10)),ISNUMBER(SEARCH("MINISTERIO DE FINANZAS",A10)),ISNUMBER(SEARCH("MINISTERIO",A10))),"CUMPLE",IF(C10&lt;=D10,"CUMPLE","NO CUMPLE"))</f>
        <v>CUMPLE</v>
      </c>
      <c r="F10" s="28"/>
      <c r="G10" s="28"/>
      <c r="H10" s="28"/>
      <c r="I10" s="28"/>
      <c r="J10" s="28"/>
      <c r="K10" s="28"/>
      <c r="L10" s="28"/>
      <c r="M10" s="28"/>
      <c r="N10" s="28"/>
    </row>
    <row r="11" spans="1:14" ht="19.2" customHeight="1" x14ac:dyDescent="0.3">
      <c r="A11" s="43" t="s">
        <v>89</v>
      </c>
      <c r="B11" s="48">
        <v>0</v>
      </c>
      <c r="C11" s="49">
        <v>0</v>
      </c>
      <c r="D11" s="50">
        <v>0.15</v>
      </c>
      <c r="E11" s="43" t="str">
        <f t="shared" si="0"/>
        <v>CUMPLE</v>
      </c>
      <c r="F11" s="28"/>
      <c r="G11" s="28"/>
      <c r="H11" s="28"/>
      <c r="I11" s="28"/>
      <c r="J11" s="28"/>
      <c r="K11" s="28"/>
      <c r="L11" s="28"/>
      <c r="M11" s="28"/>
      <c r="N11" s="28"/>
    </row>
    <row r="12" spans="1:14" ht="19.2" customHeight="1" x14ac:dyDescent="0.3">
      <c r="A12" s="43" t="s">
        <v>88</v>
      </c>
      <c r="B12" s="48">
        <v>0</v>
      </c>
      <c r="C12" s="49">
        <v>0</v>
      </c>
      <c r="D12" s="50">
        <v>0.15</v>
      </c>
      <c r="E12" s="43" t="str">
        <f t="shared" si="0"/>
        <v>CUMPLE</v>
      </c>
      <c r="F12" s="28"/>
      <c r="G12" s="28"/>
      <c r="H12" s="28"/>
      <c r="I12" s="28"/>
      <c r="J12" s="28"/>
      <c r="K12" s="28"/>
      <c r="L12" s="28"/>
      <c r="M12" s="28"/>
      <c r="N12" s="28"/>
    </row>
    <row r="13" spans="1:14" ht="19.2" customHeight="1" x14ac:dyDescent="0.3">
      <c r="A13" s="43" t="s">
        <v>90</v>
      </c>
      <c r="B13" s="48">
        <v>0</v>
      </c>
      <c r="C13" s="49">
        <v>0</v>
      </c>
      <c r="D13" s="50">
        <v>0.15</v>
      </c>
      <c r="E13" s="43" t="str">
        <f>IF(OR(ISNUMBER(SEARCH("GOBIERNO",A14)),ISNUMBER(SEARCH("MINISTERIO DE FINANZAS",A14)),ISNUMBER(SEARCH("MINISTERIO",A14))),"CUMPLE",IF(C13&lt;=D13,"CUMPLE","NO CUMPLE"))</f>
        <v>CUMPLE</v>
      </c>
      <c r="F13" s="28"/>
      <c r="G13" s="28"/>
      <c r="H13" s="28"/>
      <c r="I13" s="28"/>
      <c r="J13" s="28"/>
      <c r="K13" s="28"/>
      <c r="L13" s="28"/>
      <c r="M13" s="28"/>
      <c r="N13" s="28"/>
    </row>
    <row r="14" spans="1:14" ht="19.2" customHeight="1" x14ac:dyDescent="0.3">
      <c r="A14" s="43" t="s">
        <v>91</v>
      </c>
      <c r="B14" s="48">
        <v>0</v>
      </c>
      <c r="C14" s="49">
        <v>0</v>
      </c>
      <c r="D14" s="50">
        <v>0.15</v>
      </c>
      <c r="E14" s="43" t="str">
        <f>IF(OR(ISNUMBER(SEARCH("GOBIERNO",#REF!)),ISNUMBER(SEARCH("MINISTERIO DE FINANZAS",#REF!)),ISNUMBER(SEARCH("MINISTERIO",#REF!))),"CUMPLE",IF(C14&lt;=D14,"CUMPLE","NO CUMPLE"))</f>
        <v>CUMPLE</v>
      </c>
      <c r="F14" s="28"/>
      <c r="G14" s="28"/>
      <c r="H14" s="28"/>
      <c r="I14" s="28"/>
      <c r="J14" s="28"/>
      <c r="K14" s="28"/>
      <c r="L14" s="28"/>
      <c r="M14" s="28"/>
      <c r="N14" s="28"/>
    </row>
    <row r="15" spans="1:14" ht="19.2" customHeight="1" x14ac:dyDescent="0.3">
      <c r="A15" s="40" t="s">
        <v>58</v>
      </c>
      <c r="B15" s="51">
        <f>SUM(B10:B14)</f>
        <v>0</v>
      </c>
      <c r="C15" s="52">
        <v>1</v>
      </c>
      <c r="D15" s="50"/>
      <c r="E15" s="43"/>
      <c r="F15" s="28"/>
      <c r="G15" s="28"/>
      <c r="H15" s="28"/>
      <c r="I15" s="28"/>
      <c r="J15" s="28"/>
      <c r="K15" s="28"/>
      <c r="L15" s="28"/>
      <c r="M15" s="28"/>
      <c r="N15" s="28"/>
    </row>
    <row r="16" spans="1:14" x14ac:dyDescent="0.3">
      <c r="A16" s="28"/>
      <c r="B16" s="42"/>
      <c r="C16" s="53"/>
      <c r="D16" s="54"/>
      <c r="E16" s="28"/>
      <c r="F16" s="28"/>
      <c r="G16" s="28"/>
      <c r="H16" s="28"/>
      <c r="I16" s="28"/>
      <c r="J16" s="28"/>
      <c r="K16" s="28"/>
      <c r="L16" s="28"/>
      <c r="M16" s="28"/>
      <c r="N16" s="28"/>
    </row>
    <row r="17" spans="1:14" x14ac:dyDescent="0.3">
      <c r="A17" s="28"/>
      <c r="B17" s="42"/>
      <c r="C17" s="53"/>
      <c r="D17" s="54"/>
      <c r="E17" s="28"/>
      <c r="F17" s="28"/>
      <c r="G17" s="28"/>
      <c r="H17" s="28"/>
      <c r="I17" s="28"/>
      <c r="J17" s="28"/>
      <c r="K17" s="28"/>
      <c r="L17" s="28"/>
      <c r="M17" s="28"/>
      <c r="N17" s="28"/>
    </row>
    <row r="18" spans="1:14" x14ac:dyDescent="0.3">
      <c r="A18" s="44" t="s">
        <v>9</v>
      </c>
      <c r="B18" s="70" t="s">
        <v>8</v>
      </c>
      <c r="C18" s="70"/>
      <c r="D18" s="70"/>
      <c r="E18" s="70"/>
      <c r="F18" s="70"/>
      <c r="G18" s="70"/>
      <c r="H18" s="70"/>
      <c r="I18" s="70"/>
      <c r="J18" s="70"/>
      <c r="K18" s="70"/>
      <c r="L18" s="70"/>
      <c r="M18" s="70"/>
      <c r="N18" s="70"/>
    </row>
    <row r="19" spans="1:14" ht="26.4" customHeight="1" x14ac:dyDescent="0.3">
      <c r="A19" s="45" t="s">
        <v>12</v>
      </c>
      <c r="B19" s="67" t="s">
        <v>92</v>
      </c>
      <c r="C19" s="68"/>
      <c r="D19" s="68"/>
      <c r="E19" s="68"/>
      <c r="F19" s="68"/>
      <c r="G19" s="68"/>
      <c r="H19" s="68"/>
      <c r="I19" s="68"/>
      <c r="J19" s="68"/>
      <c r="K19" s="68"/>
      <c r="L19" s="68"/>
      <c r="M19" s="68"/>
      <c r="N19" s="69"/>
    </row>
    <row r="20" spans="1:14" ht="26.4" customHeight="1" x14ac:dyDescent="0.3">
      <c r="A20" s="45" t="s">
        <v>78</v>
      </c>
      <c r="B20" s="67" t="s">
        <v>80</v>
      </c>
      <c r="C20" s="68"/>
      <c r="D20" s="68"/>
      <c r="E20" s="68"/>
      <c r="F20" s="68"/>
      <c r="G20" s="68"/>
      <c r="H20" s="68"/>
      <c r="I20" s="68"/>
      <c r="J20" s="68"/>
      <c r="K20" s="68"/>
      <c r="L20" s="68"/>
      <c r="M20" s="68"/>
      <c r="N20" s="69"/>
    </row>
    <row r="21" spans="1:14" ht="26.4" customHeight="1" x14ac:dyDescent="0.3">
      <c r="A21" s="45" t="s">
        <v>79</v>
      </c>
      <c r="B21" s="67" t="s">
        <v>148</v>
      </c>
      <c r="C21" s="68"/>
      <c r="D21" s="68"/>
      <c r="E21" s="68"/>
      <c r="F21" s="68"/>
      <c r="G21" s="68"/>
      <c r="H21" s="68"/>
      <c r="I21" s="68"/>
      <c r="J21" s="68"/>
      <c r="K21" s="68"/>
      <c r="L21" s="68"/>
      <c r="M21" s="68"/>
      <c r="N21" s="69"/>
    </row>
    <row r="22" spans="1:14" ht="26.4" customHeight="1" x14ac:dyDescent="0.3">
      <c r="A22" s="45" t="s">
        <v>75</v>
      </c>
      <c r="B22" s="67" t="s">
        <v>93</v>
      </c>
      <c r="C22" s="68"/>
      <c r="D22" s="68"/>
      <c r="E22" s="68"/>
      <c r="F22" s="68"/>
      <c r="G22" s="68"/>
      <c r="H22" s="68"/>
      <c r="I22" s="68"/>
      <c r="J22" s="68"/>
      <c r="K22" s="68"/>
      <c r="L22" s="68"/>
      <c r="M22" s="68"/>
      <c r="N22" s="69"/>
    </row>
    <row r="23" spans="1:14" ht="26.4" customHeight="1" x14ac:dyDescent="0.3">
      <c r="A23" s="45" t="s">
        <v>77</v>
      </c>
      <c r="B23" s="67" t="s">
        <v>81</v>
      </c>
      <c r="C23" s="68"/>
      <c r="D23" s="68"/>
      <c r="E23" s="68"/>
      <c r="F23" s="68"/>
      <c r="G23" s="68"/>
      <c r="H23" s="68"/>
      <c r="I23" s="68"/>
      <c r="J23" s="68"/>
      <c r="K23" s="68"/>
      <c r="L23" s="68"/>
      <c r="M23" s="68"/>
      <c r="N23" s="69"/>
    </row>
    <row r="27" spans="1:14" x14ac:dyDescent="0.3">
      <c r="A27" s="7"/>
    </row>
    <row r="28" spans="1:14" x14ac:dyDescent="0.3">
      <c r="A28" s="26"/>
    </row>
    <row r="29" spans="1:14" x14ac:dyDescent="0.3">
      <c r="A29" s="24" t="s">
        <v>140</v>
      </c>
    </row>
    <row r="30" spans="1:14" x14ac:dyDescent="0.3">
      <c r="A30" s="24" t="s">
        <v>141</v>
      </c>
    </row>
  </sheetData>
  <mergeCells count="6">
    <mergeCell ref="B23:N23"/>
    <mergeCell ref="B18:N18"/>
    <mergeCell ref="B19:N19"/>
    <mergeCell ref="B20:N20"/>
    <mergeCell ref="B21:N21"/>
    <mergeCell ref="B22:N22"/>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2ECE3-6B0E-415D-9808-3820F01097EA}">
  <dimension ref="A1:K65"/>
  <sheetViews>
    <sheetView topLeftCell="A46" zoomScale="85" zoomScaleNormal="85" workbookViewId="0">
      <selection activeCell="B17" sqref="B17"/>
    </sheetView>
  </sheetViews>
  <sheetFormatPr baseColWidth="10" defaultColWidth="8.88671875" defaultRowHeight="14.4" x14ac:dyDescent="0.3"/>
  <cols>
    <col min="1" max="1" width="55" style="22" customWidth="1"/>
    <col min="2" max="2" width="22.88671875" style="22" customWidth="1"/>
    <col min="3" max="3" width="20.77734375" style="23" bestFit="1" customWidth="1"/>
    <col min="4" max="4" width="12.44140625" style="22" customWidth="1"/>
    <col min="5" max="5" width="12" style="22" customWidth="1"/>
    <col min="6" max="6" width="13.21875" style="22" customWidth="1"/>
    <col min="7" max="7" width="13.77734375" style="22" customWidth="1"/>
    <col min="8" max="16384" width="8.88671875" style="22"/>
  </cols>
  <sheetData>
    <row r="1" spans="1:11" x14ac:dyDescent="0.3">
      <c r="A1" s="27" t="s">
        <v>127</v>
      </c>
      <c r="B1" s="28"/>
      <c r="C1" s="28"/>
      <c r="D1" s="28"/>
      <c r="E1" s="28"/>
      <c r="F1" s="28"/>
      <c r="G1" s="28"/>
      <c r="H1" s="28"/>
      <c r="I1" s="28"/>
      <c r="J1" s="28"/>
      <c r="K1" s="28"/>
    </row>
    <row r="2" spans="1:11" x14ac:dyDescent="0.3">
      <c r="A2" s="28"/>
      <c r="B2" s="28"/>
      <c r="C2" s="28"/>
      <c r="D2" s="28"/>
      <c r="E2" s="28"/>
      <c r="F2" s="28"/>
      <c r="G2" s="28"/>
      <c r="H2" s="28"/>
      <c r="I2" s="28"/>
      <c r="J2" s="28"/>
      <c r="K2" s="28"/>
    </row>
    <row r="3" spans="1:11" x14ac:dyDescent="0.3">
      <c r="A3" s="29" t="s">
        <v>101</v>
      </c>
      <c r="B3" s="30" t="s">
        <v>99</v>
      </c>
      <c r="C3" s="28"/>
      <c r="D3" s="28"/>
      <c r="E3" s="28"/>
      <c r="F3" s="28"/>
      <c r="G3" s="28"/>
      <c r="H3" s="28"/>
      <c r="I3" s="28"/>
      <c r="J3" s="28"/>
      <c r="K3" s="28"/>
    </row>
    <row r="4" spans="1:11" x14ac:dyDescent="0.3">
      <c r="A4" s="29" t="s">
        <v>100</v>
      </c>
      <c r="B4" s="30" t="s">
        <v>99</v>
      </c>
      <c r="C4" s="28"/>
      <c r="D4" s="28"/>
      <c r="E4" s="28"/>
      <c r="F4" s="28"/>
      <c r="G4" s="28"/>
      <c r="H4" s="28"/>
      <c r="I4" s="28"/>
      <c r="J4" s="28"/>
      <c r="K4" s="28"/>
    </row>
    <row r="5" spans="1:11" x14ac:dyDescent="0.3">
      <c r="A5" s="31" t="s">
        <v>98</v>
      </c>
      <c r="B5" s="32" t="s">
        <v>97</v>
      </c>
      <c r="C5" s="28"/>
      <c r="D5" s="28"/>
      <c r="E5" s="28"/>
      <c r="F5" s="28"/>
      <c r="G5" s="28"/>
      <c r="H5" s="28"/>
      <c r="I5" s="28"/>
      <c r="J5" s="28"/>
      <c r="K5" s="28"/>
    </row>
    <row r="6" spans="1:11" x14ac:dyDescent="0.3">
      <c r="A6" s="33"/>
      <c r="B6" s="34"/>
      <c r="C6" s="28"/>
      <c r="D6" s="28"/>
      <c r="E6" s="28"/>
      <c r="F6" s="28"/>
      <c r="G6" s="28"/>
      <c r="H6" s="28"/>
      <c r="I6" s="28"/>
      <c r="J6" s="28"/>
      <c r="K6" s="28"/>
    </row>
    <row r="7" spans="1:11" x14ac:dyDescent="0.3">
      <c r="A7" s="33"/>
      <c r="B7" s="34"/>
      <c r="C7" s="28"/>
      <c r="D7" s="28"/>
      <c r="E7" s="28"/>
      <c r="F7" s="28"/>
      <c r="G7" s="28"/>
      <c r="H7" s="28"/>
      <c r="I7" s="28"/>
      <c r="J7" s="28"/>
      <c r="K7" s="28"/>
    </row>
    <row r="8" spans="1:11" x14ac:dyDescent="0.3">
      <c r="A8" s="35" t="s">
        <v>130</v>
      </c>
      <c r="B8" s="35" t="s">
        <v>146</v>
      </c>
      <c r="C8" s="28"/>
      <c r="D8" s="28"/>
      <c r="E8" s="28"/>
      <c r="F8" s="28"/>
      <c r="G8" s="28"/>
      <c r="H8" s="28"/>
      <c r="I8" s="28"/>
      <c r="J8" s="28"/>
      <c r="K8" s="28"/>
    </row>
    <row r="9" spans="1:11" x14ac:dyDescent="0.3">
      <c r="A9" s="57" t="s">
        <v>131</v>
      </c>
      <c r="B9" s="62">
        <f>+B10+B11+B12+B13</f>
        <v>0</v>
      </c>
      <c r="C9" s="28"/>
      <c r="D9" s="28"/>
      <c r="E9" s="28"/>
      <c r="F9" s="28"/>
      <c r="G9" s="28"/>
      <c r="H9" s="28"/>
      <c r="I9" s="28"/>
      <c r="J9" s="28"/>
      <c r="K9" s="28"/>
    </row>
    <row r="10" spans="1:11" x14ac:dyDescent="0.3">
      <c r="A10" s="37" t="s">
        <v>126</v>
      </c>
      <c r="B10" s="36">
        <v>0</v>
      </c>
      <c r="C10" s="28"/>
      <c r="D10" s="28"/>
      <c r="E10" s="28"/>
      <c r="F10" s="28"/>
      <c r="G10" s="28"/>
      <c r="H10" s="28"/>
      <c r="I10" s="28"/>
      <c r="J10" s="28"/>
      <c r="K10" s="28"/>
    </row>
    <row r="11" spans="1:11" x14ac:dyDescent="0.3">
      <c r="A11" s="37" t="s">
        <v>125</v>
      </c>
      <c r="B11" s="36">
        <v>0</v>
      </c>
      <c r="C11" s="28"/>
      <c r="D11" s="28"/>
      <c r="E11" s="28"/>
      <c r="F11" s="28"/>
      <c r="G11" s="28"/>
      <c r="H11" s="28"/>
      <c r="I11" s="28"/>
      <c r="J11" s="28"/>
      <c r="K11" s="28"/>
    </row>
    <row r="12" spans="1:11" x14ac:dyDescent="0.3">
      <c r="A12" s="37" t="s">
        <v>124</v>
      </c>
      <c r="B12" s="36">
        <v>0</v>
      </c>
      <c r="C12" s="28"/>
      <c r="D12" s="28"/>
      <c r="E12" s="28"/>
      <c r="F12" s="28"/>
      <c r="G12" s="28"/>
      <c r="H12" s="28"/>
      <c r="I12" s="28"/>
      <c r="J12" s="28"/>
      <c r="K12" s="28"/>
    </row>
    <row r="13" spans="1:11" x14ac:dyDescent="0.3">
      <c r="A13" s="37" t="s">
        <v>123</v>
      </c>
      <c r="B13" s="36">
        <v>0</v>
      </c>
      <c r="C13" s="28"/>
      <c r="D13" s="28"/>
      <c r="E13" s="28"/>
      <c r="F13" s="28"/>
      <c r="G13" s="28"/>
      <c r="H13" s="28"/>
      <c r="I13" s="28"/>
      <c r="J13" s="28"/>
      <c r="K13" s="28"/>
    </row>
    <row r="14" spans="1:11" ht="27.6" x14ac:dyDescent="0.3">
      <c r="A14" s="57" t="s">
        <v>132</v>
      </c>
      <c r="B14" s="62">
        <f>+B15+B16</f>
        <v>0</v>
      </c>
      <c r="C14" s="28"/>
      <c r="D14" s="28"/>
      <c r="E14" s="28"/>
      <c r="F14" s="28"/>
      <c r="G14" s="28"/>
      <c r="H14" s="28"/>
      <c r="I14" s="28"/>
      <c r="J14" s="28"/>
      <c r="K14" s="28"/>
    </row>
    <row r="15" spans="1:11" ht="27.6" x14ac:dyDescent="0.3">
      <c r="A15" s="38" t="s">
        <v>122</v>
      </c>
      <c r="B15" s="36">
        <v>0</v>
      </c>
      <c r="C15" s="28"/>
      <c r="D15" s="28"/>
      <c r="E15" s="28"/>
      <c r="F15" s="28"/>
      <c r="G15" s="28"/>
      <c r="H15" s="28"/>
      <c r="I15" s="28"/>
      <c r="J15" s="28"/>
      <c r="K15" s="28"/>
    </row>
    <row r="16" spans="1:11" ht="27.6" x14ac:dyDescent="0.3">
      <c r="A16" s="38" t="s">
        <v>121</v>
      </c>
      <c r="B16" s="36">
        <v>0</v>
      </c>
      <c r="C16" s="28"/>
      <c r="D16" s="28"/>
      <c r="E16" s="28"/>
      <c r="F16" s="28"/>
      <c r="G16" s="28"/>
      <c r="H16" s="28"/>
      <c r="I16" s="28"/>
      <c r="J16" s="28"/>
      <c r="K16" s="28"/>
    </row>
    <row r="17" spans="1:11" x14ac:dyDescent="0.3">
      <c r="A17" s="57" t="s">
        <v>133</v>
      </c>
      <c r="B17" s="62">
        <f>+B18+B19+B20+B21</f>
        <v>0</v>
      </c>
      <c r="C17" s="28"/>
      <c r="D17" s="28"/>
      <c r="E17" s="28"/>
      <c r="F17" s="28"/>
      <c r="G17" s="28"/>
      <c r="H17" s="28"/>
      <c r="I17" s="28"/>
      <c r="J17" s="28"/>
      <c r="K17" s="28"/>
    </row>
    <row r="18" spans="1:11" ht="27.6" x14ac:dyDescent="0.3">
      <c r="A18" s="38" t="s">
        <v>120</v>
      </c>
      <c r="B18" s="36">
        <v>0</v>
      </c>
      <c r="C18" s="28"/>
      <c r="D18" s="28"/>
      <c r="E18" s="28"/>
      <c r="F18" s="28"/>
      <c r="G18" s="28"/>
      <c r="H18" s="28"/>
      <c r="I18" s="28"/>
      <c r="J18" s="28"/>
      <c r="K18" s="28"/>
    </row>
    <row r="19" spans="1:11" ht="27.6" x14ac:dyDescent="0.3">
      <c r="A19" s="38" t="s">
        <v>119</v>
      </c>
      <c r="B19" s="36">
        <v>0</v>
      </c>
      <c r="C19" s="28"/>
      <c r="D19" s="28"/>
      <c r="E19" s="28"/>
      <c r="F19" s="28"/>
      <c r="G19" s="28"/>
      <c r="H19" s="28"/>
      <c r="I19" s="28"/>
      <c r="J19" s="28"/>
      <c r="K19" s="28"/>
    </row>
    <row r="20" spans="1:11" ht="27.6" x14ac:dyDescent="0.3">
      <c r="A20" s="38" t="s">
        <v>118</v>
      </c>
      <c r="B20" s="36">
        <v>0</v>
      </c>
      <c r="C20" s="28"/>
      <c r="D20" s="28"/>
      <c r="E20" s="28"/>
      <c r="F20" s="28"/>
      <c r="G20" s="28"/>
      <c r="H20" s="28"/>
      <c r="I20" s="28"/>
      <c r="J20" s="28"/>
      <c r="K20" s="28"/>
    </row>
    <row r="21" spans="1:11" ht="27.6" x14ac:dyDescent="0.3">
      <c r="A21" s="38" t="s">
        <v>117</v>
      </c>
      <c r="B21" s="36">
        <v>0</v>
      </c>
      <c r="C21" s="28"/>
      <c r="D21" s="28"/>
      <c r="E21" s="28"/>
      <c r="F21" s="28"/>
      <c r="G21" s="28"/>
      <c r="H21" s="28"/>
      <c r="I21" s="28"/>
      <c r="J21" s="28"/>
      <c r="K21" s="28"/>
    </row>
    <row r="22" spans="1:11" ht="27.6" x14ac:dyDescent="0.3">
      <c r="A22" s="57" t="s">
        <v>134</v>
      </c>
      <c r="B22" s="62">
        <f>+B23+B24+B25+B26</f>
        <v>0</v>
      </c>
      <c r="C22" s="28"/>
      <c r="D22" s="28"/>
      <c r="E22" s="28"/>
      <c r="F22" s="28"/>
      <c r="G22" s="28"/>
      <c r="H22" s="28"/>
      <c r="I22" s="28"/>
      <c r="J22" s="28"/>
      <c r="K22" s="28"/>
    </row>
    <row r="23" spans="1:11" ht="27.6" x14ac:dyDescent="0.3">
      <c r="A23" s="38" t="s">
        <v>116</v>
      </c>
      <c r="B23" s="36">
        <v>0</v>
      </c>
      <c r="C23" s="28"/>
      <c r="D23" s="28"/>
      <c r="E23" s="28"/>
      <c r="F23" s="28"/>
      <c r="G23" s="28"/>
      <c r="H23" s="28"/>
      <c r="I23" s="28"/>
      <c r="J23" s="28"/>
      <c r="K23" s="28"/>
    </row>
    <row r="24" spans="1:11" ht="27.6" x14ac:dyDescent="0.3">
      <c r="A24" s="38" t="s">
        <v>115</v>
      </c>
      <c r="B24" s="36">
        <v>0</v>
      </c>
      <c r="C24" s="28"/>
      <c r="D24" s="28"/>
      <c r="E24" s="28"/>
      <c r="F24" s="28"/>
      <c r="G24" s="28"/>
      <c r="H24" s="28"/>
      <c r="I24" s="28"/>
      <c r="J24" s="28"/>
      <c r="K24" s="28"/>
    </row>
    <row r="25" spans="1:11" ht="27.6" x14ac:dyDescent="0.3">
      <c r="A25" s="38" t="s">
        <v>114</v>
      </c>
      <c r="B25" s="36">
        <v>0</v>
      </c>
      <c r="C25" s="28"/>
      <c r="D25" s="28"/>
      <c r="E25" s="28"/>
      <c r="F25" s="28"/>
      <c r="G25" s="28"/>
      <c r="H25" s="28"/>
      <c r="I25" s="28"/>
      <c r="J25" s="28"/>
      <c r="K25" s="28"/>
    </row>
    <row r="26" spans="1:11" ht="27.6" x14ac:dyDescent="0.3">
      <c r="A26" s="38" t="s">
        <v>113</v>
      </c>
      <c r="B26" s="36">
        <v>0</v>
      </c>
      <c r="C26" s="28"/>
      <c r="D26" s="28"/>
      <c r="E26" s="28"/>
      <c r="F26" s="28"/>
      <c r="G26" s="28"/>
      <c r="H26" s="28"/>
      <c r="I26" s="28"/>
      <c r="J26" s="28"/>
      <c r="K26" s="28"/>
    </row>
    <row r="27" spans="1:11" ht="27.6" x14ac:dyDescent="0.3">
      <c r="A27" s="57" t="s">
        <v>135</v>
      </c>
      <c r="B27" s="62">
        <f>+B28+B29+B30+B31</f>
        <v>0</v>
      </c>
      <c r="C27" s="28"/>
      <c r="D27" s="28"/>
      <c r="E27" s="28"/>
      <c r="F27" s="28"/>
      <c r="G27" s="28"/>
      <c r="H27" s="28"/>
      <c r="I27" s="28"/>
      <c r="J27" s="28"/>
      <c r="K27" s="28"/>
    </row>
    <row r="28" spans="1:11" ht="27.6" x14ac:dyDescent="0.3">
      <c r="A28" s="38" t="s">
        <v>112</v>
      </c>
      <c r="B28" s="36">
        <v>0</v>
      </c>
      <c r="C28" s="28"/>
      <c r="D28" s="28"/>
      <c r="E28" s="28"/>
      <c r="F28" s="28"/>
      <c r="G28" s="28"/>
      <c r="H28" s="28"/>
      <c r="I28" s="28"/>
      <c r="J28" s="28"/>
      <c r="K28" s="28"/>
    </row>
    <row r="29" spans="1:11" ht="27.6" x14ac:dyDescent="0.3">
      <c r="A29" s="38" t="s">
        <v>111</v>
      </c>
      <c r="B29" s="36">
        <v>0</v>
      </c>
      <c r="C29" s="28"/>
      <c r="D29" s="28"/>
      <c r="E29" s="28"/>
      <c r="F29" s="28"/>
      <c r="G29" s="28"/>
      <c r="H29" s="28"/>
      <c r="I29" s="28"/>
      <c r="J29" s="28"/>
      <c r="K29" s="28"/>
    </row>
    <row r="30" spans="1:11" ht="27.6" x14ac:dyDescent="0.3">
      <c r="A30" s="38" t="s">
        <v>110</v>
      </c>
      <c r="B30" s="36">
        <v>0</v>
      </c>
      <c r="C30" s="28"/>
      <c r="D30" s="28"/>
      <c r="E30" s="28"/>
      <c r="F30" s="28"/>
      <c r="G30" s="28"/>
      <c r="H30" s="28"/>
      <c r="I30" s="28"/>
      <c r="J30" s="28"/>
      <c r="K30" s="28"/>
    </row>
    <row r="31" spans="1:11" ht="27.6" x14ac:dyDescent="0.3">
      <c r="A31" s="38" t="s">
        <v>109</v>
      </c>
      <c r="B31" s="36">
        <v>0</v>
      </c>
      <c r="C31" s="28"/>
      <c r="D31" s="28"/>
      <c r="E31" s="28"/>
      <c r="F31" s="28"/>
      <c r="G31" s="28"/>
      <c r="H31" s="28"/>
      <c r="I31" s="28"/>
      <c r="J31" s="28"/>
      <c r="K31" s="28"/>
    </row>
    <row r="32" spans="1:11" ht="41.4" x14ac:dyDescent="0.3">
      <c r="A32" s="57" t="s">
        <v>136</v>
      </c>
      <c r="B32" s="62">
        <f>+B33+B34+B35+B36+B37+B38</f>
        <v>0</v>
      </c>
      <c r="C32" s="28"/>
      <c r="D32" s="28"/>
      <c r="E32" s="28"/>
      <c r="F32" s="28"/>
      <c r="G32" s="28"/>
      <c r="H32" s="28"/>
      <c r="I32" s="28"/>
      <c r="J32" s="28"/>
      <c r="K32" s="28"/>
    </row>
    <row r="33" spans="1:11" ht="27.6" x14ac:dyDescent="0.3">
      <c r="A33" s="39" t="s">
        <v>108</v>
      </c>
      <c r="B33" s="36">
        <v>0</v>
      </c>
      <c r="C33" s="28"/>
      <c r="D33" s="28"/>
      <c r="E33" s="28"/>
      <c r="F33" s="28"/>
      <c r="G33" s="28"/>
      <c r="H33" s="28"/>
      <c r="I33" s="28"/>
      <c r="J33" s="28"/>
      <c r="K33" s="28"/>
    </row>
    <row r="34" spans="1:11" ht="27.6" x14ac:dyDescent="0.3">
      <c r="A34" s="38" t="s">
        <v>107</v>
      </c>
      <c r="B34" s="36">
        <v>0</v>
      </c>
      <c r="C34" s="28"/>
      <c r="D34" s="28"/>
      <c r="E34" s="28"/>
      <c r="F34" s="28"/>
      <c r="G34" s="28"/>
      <c r="H34" s="28"/>
      <c r="I34" s="28"/>
      <c r="J34" s="28"/>
      <c r="K34" s="28"/>
    </row>
    <row r="35" spans="1:11" ht="15.6" customHeight="1" x14ac:dyDescent="0.3">
      <c r="A35" s="39" t="s">
        <v>106</v>
      </c>
      <c r="B35" s="36">
        <v>0</v>
      </c>
      <c r="C35" s="28"/>
      <c r="D35" s="28"/>
      <c r="E35" s="28"/>
      <c r="F35" s="28"/>
      <c r="G35" s="28"/>
      <c r="H35" s="28"/>
      <c r="I35" s="28"/>
      <c r="J35" s="28"/>
      <c r="K35" s="28"/>
    </row>
    <row r="36" spans="1:11" ht="27.6" x14ac:dyDescent="0.3">
      <c r="A36" s="38" t="s">
        <v>105</v>
      </c>
      <c r="B36" s="36">
        <v>0</v>
      </c>
      <c r="C36" s="28"/>
      <c r="D36" s="28"/>
      <c r="E36" s="28"/>
      <c r="F36" s="28"/>
      <c r="G36" s="28"/>
      <c r="H36" s="28"/>
      <c r="I36" s="28"/>
      <c r="J36" s="28"/>
      <c r="K36" s="28"/>
    </row>
    <row r="37" spans="1:11" ht="27.6" x14ac:dyDescent="0.3">
      <c r="A37" s="39" t="s">
        <v>104</v>
      </c>
      <c r="B37" s="36">
        <v>0</v>
      </c>
      <c r="C37" s="28"/>
      <c r="D37" s="28"/>
      <c r="E37" s="28"/>
      <c r="F37" s="28"/>
      <c r="G37" s="28"/>
      <c r="H37" s="28"/>
      <c r="I37" s="28"/>
      <c r="J37" s="28"/>
      <c r="K37" s="28"/>
    </row>
    <row r="38" spans="1:11" ht="27.6" x14ac:dyDescent="0.3">
      <c r="A38" s="38" t="s">
        <v>103</v>
      </c>
      <c r="B38" s="36">
        <v>0</v>
      </c>
      <c r="C38" s="28"/>
      <c r="D38" s="28"/>
      <c r="E38" s="28"/>
      <c r="F38" s="28"/>
      <c r="G38" s="28"/>
      <c r="H38" s="28"/>
      <c r="I38" s="28"/>
      <c r="J38" s="28"/>
      <c r="K38" s="28"/>
    </row>
    <row r="39" spans="1:11" x14ac:dyDescent="0.3">
      <c r="A39" s="57" t="s">
        <v>137</v>
      </c>
      <c r="B39" s="62">
        <f>+B40</f>
        <v>0</v>
      </c>
      <c r="C39" s="28"/>
      <c r="D39" s="28"/>
      <c r="E39" s="28"/>
      <c r="F39" s="28"/>
      <c r="G39" s="28"/>
      <c r="H39" s="28"/>
      <c r="I39" s="28"/>
      <c r="J39" s="28"/>
      <c r="K39" s="28"/>
    </row>
    <row r="40" spans="1:11" x14ac:dyDescent="0.3">
      <c r="A40" s="38" t="s">
        <v>102</v>
      </c>
      <c r="B40" s="36">
        <v>0</v>
      </c>
      <c r="C40" s="28"/>
      <c r="D40" s="28"/>
      <c r="E40" s="28"/>
      <c r="F40" s="28"/>
      <c r="G40" s="28"/>
      <c r="H40" s="28"/>
      <c r="I40" s="28"/>
      <c r="J40" s="28"/>
      <c r="K40" s="28"/>
    </row>
    <row r="41" spans="1:11" x14ac:dyDescent="0.3">
      <c r="A41" s="40" t="s">
        <v>138</v>
      </c>
      <c r="B41" s="41">
        <f>+B9+B14+B17+B22+B27+B32+B39</f>
        <v>0</v>
      </c>
      <c r="C41" s="28"/>
      <c r="D41" s="28"/>
      <c r="E41" s="28"/>
      <c r="F41" s="28"/>
      <c r="G41" s="28"/>
      <c r="H41" s="28"/>
      <c r="I41" s="28"/>
      <c r="J41" s="28"/>
      <c r="K41" s="28"/>
    </row>
    <row r="42" spans="1:11" x14ac:dyDescent="0.3">
      <c r="A42" s="28"/>
      <c r="B42" s="42"/>
      <c r="C42" s="28"/>
      <c r="D42" s="28"/>
      <c r="E42" s="28"/>
      <c r="F42" s="28"/>
      <c r="G42" s="28"/>
      <c r="H42" s="28"/>
      <c r="I42" s="28"/>
      <c r="J42" s="28"/>
      <c r="K42" s="28"/>
    </row>
    <row r="43" spans="1:11" x14ac:dyDescent="0.3">
      <c r="A43" s="35" t="s">
        <v>129</v>
      </c>
      <c r="B43" s="35" t="s">
        <v>139</v>
      </c>
      <c r="C43" s="28"/>
      <c r="D43" s="28"/>
      <c r="E43" s="28"/>
      <c r="F43" s="28"/>
      <c r="G43" s="28"/>
      <c r="H43" s="28"/>
      <c r="I43" s="28"/>
      <c r="J43" s="28"/>
      <c r="K43" s="28"/>
    </row>
    <row r="44" spans="1:11" x14ac:dyDescent="0.3">
      <c r="A44" s="43" t="s">
        <v>96</v>
      </c>
      <c r="B44" s="36">
        <v>0</v>
      </c>
      <c r="C44" s="28"/>
      <c r="D44" s="28"/>
      <c r="E44" s="28"/>
      <c r="F44" s="28"/>
      <c r="G44" s="28"/>
      <c r="H44" s="28"/>
      <c r="I44" s="28"/>
      <c r="J44" s="28"/>
      <c r="K44" s="28"/>
    </row>
    <row r="45" spans="1:11" x14ac:dyDescent="0.3">
      <c r="A45" s="43" t="s">
        <v>95</v>
      </c>
      <c r="B45" s="36">
        <v>0</v>
      </c>
      <c r="C45" s="28"/>
      <c r="D45" s="28"/>
      <c r="E45" s="28"/>
      <c r="F45" s="28"/>
      <c r="G45" s="28"/>
      <c r="H45" s="28"/>
      <c r="I45" s="28"/>
      <c r="J45" s="28"/>
      <c r="K45" s="28"/>
    </row>
    <row r="46" spans="1:11" x14ac:dyDescent="0.3">
      <c r="A46" s="43" t="s">
        <v>94</v>
      </c>
      <c r="B46" s="36">
        <v>0</v>
      </c>
      <c r="C46" s="28"/>
      <c r="D46" s="28"/>
      <c r="E46" s="28"/>
      <c r="F46" s="28"/>
      <c r="G46" s="28"/>
      <c r="H46" s="28"/>
      <c r="I46" s="28"/>
      <c r="J46" s="28"/>
      <c r="K46" s="28"/>
    </row>
    <row r="47" spans="1:11" x14ac:dyDescent="0.3">
      <c r="A47" s="40" t="s">
        <v>128</v>
      </c>
      <c r="B47" s="41">
        <f>+B44+B45+B46</f>
        <v>0</v>
      </c>
      <c r="C47" s="28"/>
      <c r="D47" s="28"/>
      <c r="E47" s="28"/>
      <c r="F47" s="28"/>
      <c r="G47" s="28"/>
      <c r="H47" s="28"/>
      <c r="I47" s="28"/>
      <c r="J47" s="28"/>
      <c r="K47" s="28"/>
    </row>
    <row r="48" spans="1:11" x14ac:dyDescent="0.3">
      <c r="A48" s="28"/>
      <c r="B48" s="42"/>
      <c r="C48" s="28"/>
      <c r="D48" s="28"/>
      <c r="E48" s="28"/>
      <c r="F48" s="28"/>
      <c r="G48" s="28"/>
      <c r="H48" s="28"/>
      <c r="I48" s="28"/>
      <c r="J48" s="28"/>
      <c r="K48" s="28"/>
    </row>
    <row r="49" spans="1:11" x14ac:dyDescent="0.3">
      <c r="A49" s="28"/>
      <c r="B49" s="42"/>
      <c r="C49" s="28"/>
      <c r="D49" s="28"/>
      <c r="E49" s="28"/>
      <c r="F49" s="28"/>
      <c r="G49" s="28"/>
      <c r="H49" s="28"/>
      <c r="I49" s="28"/>
      <c r="J49" s="28"/>
      <c r="K49" s="28"/>
    </row>
    <row r="50" spans="1:11" x14ac:dyDescent="0.3">
      <c r="A50" s="44" t="s">
        <v>9</v>
      </c>
      <c r="B50" s="70" t="s">
        <v>8</v>
      </c>
      <c r="C50" s="70"/>
      <c r="D50" s="70"/>
      <c r="E50" s="70"/>
      <c r="F50" s="70"/>
      <c r="G50" s="70"/>
      <c r="H50" s="70"/>
      <c r="I50" s="70"/>
      <c r="J50" s="70"/>
      <c r="K50" s="70"/>
    </row>
    <row r="51" spans="1:11" ht="28.8" customHeight="1" x14ac:dyDescent="0.3">
      <c r="A51" s="45" t="s">
        <v>130</v>
      </c>
      <c r="B51" s="67" t="s">
        <v>142</v>
      </c>
      <c r="C51" s="68"/>
      <c r="D51" s="68"/>
      <c r="E51" s="68"/>
      <c r="F51" s="68"/>
      <c r="G51" s="68"/>
      <c r="H51" s="68"/>
      <c r="I51" s="68"/>
      <c r="J51" s="68"/>
      <c r="K51" s="69"/>
    </row>
    <row r="52" spans="1:11" ht="28.8" customHeight="1" x14ac:dyDescent="0.3">
      <c r="A52" s="45" t="s">
        <v>147</v>
      </c>
      <c r="B52" s="67" t="s">
        <v>143</v>
      </c>
      <c r="C52" s="68"/>
      <c r="D52" s="68"/>
      <c r="E52" s="68"/>
      <c r="F52" s="68"/>
      <c r="G52" s="68"/>
      <c r="H52" s="68"/>
      <c r="I52" s="68"/>
      <c r="J52" s="68"/>
      <c r="K52" s="69"/>
    </row>
    <row r="53" spans="1:11" ht="28.8" customHeight="1" x14ac:dyDescent="0.3">
      <c r="A53" s="45" t="s">
        <v>129</v>
      </c>
      <c r="B53" s="67" t="s">
        <v>144</v>
      </c>
      <c r="C53" s="68"/>
      <c r="D53" s="68"/>
      <c r="E53" s="68"/>
      <c r="F53" s="68"/>
      <c r="G53" s="68"/>
      <c r="H53" s="68"/>
      <c r="I53" s="68"/>
      <c r="J53" s="68"/>
      <c r="K53" s="69"/>
    </row>
    <row r="54" spans="1:11" ht="28.8" customHeight="1" x14ac:dyDescent="0.3">
      <c r="A54" s="45" t="s">
        <v>139</v>
      </c>
      <c r="B54" s="67" t="s">
        <v>145</v>
      </c>
      <c r="C54" s="68"/>
      <c r="D54" s="68"/>
      <c r="E54" s="68"/>
      <c r="F54" s="68"/>
      <c r="G54" s="68"/>
      <c r="H54" s="68"/>
      <c r="I54" s="68"/>
      <c r="J54" s="68"/>
      <c r="K54" s="69"/>
    </row>
    <row r="55" spans="1:11" x14ac:dyDescent="0.3">
      <c r="A55" s="46"/>
      <c r="B55" s="46"/>
      <c r="C55" s="47"/>
      <c r="D55" s="46"/>
      <c r="E55" s="46"/>
      <c r="F55" s="46"/>
      <c r="G55" s="46"/>
      <c r="H55" s="46"/>
      <c r="I55" s="46"/>
      <c r="J55" s="46"/>
      <c r="K55" s="46"/>
    </row>
    <row r="56" spans="1:11" x14ac:dyDescent="0.3">
      <c r="A56" s="46"/>
      <c r="B56" s="46"/>
      <c r="C56" s="47"/>
      <c r="D56" s="46"/>
      <c r="E56" s="46"/>
      <c r="F56" s="46"/>
      <c r="G56" s="46"/>
      <c r="H56" s="46"/>
      <c r="I56" s="46"/>
      <c r="J56" s="46"/>
      <c r="K56" s="46"/>
    </row>
    <row r="59" spans="1:11" x14ac:dyDescent="0.3">
      <c r="A59" s="26"/>
    </row>
    <row r="60" spans="1:11" x14ac:dyDescent="0.3">
      <c r="A60" s="24" t="s">
        <v>140</v>
      </c>
    </row>
    <row r="61" spans="1:11" x14ac:dyDescent="0.3">
      <c r="A61" s="24" t="s">
        <v>141</v>
      </c>
    </row>
    <row r="63" spans="1:11" x14ac:dyDescent="0.3">
      <c r="A63" s="25"/>
    </row>
    <row r="64" spans="1:11" x14ac:dyDescent="0.3">
      <c r="A64" s="25"/>
    </row>
    <row r="65" spans="1:1" x14ac:dyDescent="0.3">
      <c r="A65" s="25"/>
    </row>
  </sheetData>
  <mergeCells count="5">
    <mergeCell ref="B50:K50"/>
    <mergeCell ref="B51:K51"/>
    <mergeCell ref="B52:K52"/>
    <mergeCell ref="B53:K53"/>
    <mergeCell ref="B54:K5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5052-1B0A-4963-993C-43FFDA847B7E}">
  <dimension ref="A2:N71"/>
  <sheetViews>
    <sheetView showGridLines="0" zoomScale="81" zoomScaleNormal="87" workbookViewId="0">
      <selection activeCell="A24" sqref="A24"/>
    </sheetView>
  </sheetViews>
  <sheetFormatPr baseColWidth="10" defaultColWidth="8.88671875" defaultRowHeight="14.4" x14ac:dyDescent="0.3"/>
  <cols>
    <col min="1" max="1" width="87.44140625" customWidth="1"/>
    <col min="2" max="2" width="13" customWidth="1"/>
    <col min="3" max="3" width="9.44140625" bestFit="1" customWidth="1"/>
    <col min="4" max="4" width="10.88671875" bestFit="1" customWidth="1"/>
    <col min="5" max="5" width="9" bestFit="1" customWidth="1"/>
    <col min="6" max="6" width="11.44140625" bestFit="1" customWidth="1"/>
    <col min="7" max="13" width="9" bestFit="1" customWidth="1"/>
    <col min="14" max="14" width="13.33203125" bestFit="1" customWidth="1"/>
  </cols>
  <sheetData>
    <row r="2" spans="1:13" x14ac:dyDescent="0.3">
      <c r="A2" s="7" t="s">
        <v>149</v>
      </c>
    </row>
    <row r="4" spans="1:13" x14ac:dyDescent="0.3">
      <c r="A4" s="29" t="s">
        <v>101</v>
      </c>
      <c r="B4" s="30" t="s">
        <v>99</v>
      </c>
    </row>
    <row r="5" spans="1:13" x14ac:dyDescent="0.3">
      <c r="A5" s="29" t="s">
        <v>100</v>
      </c>
      <c r="B5" s="30" t="s">
        <v>99</v>
      </c>
    </row>
    <row r="6" spans="1:13" x14ac:dyDescent="0.3">
      <c r="A6" s="31" t="s">
        <v>98</v>
      </c>
      <c r="B6" s="32" t="s">
        <v>97</v>
      </c>
    </row>
    <row r="8" spans="1:13" x14ac:dyDescent="0.3">
      <c r="A8" s="7" t="s">
        <v>151</v>
      </c>
    </row>
    <row r="9" spans="1:13" x14ac:dyDescent="0.3">
      <c r="A9" s="7"/>
    </row>
    <row r="10" spans="1:13" x14ac:dyDescent="0.3">
      <c r="A10" s="61" t="s">
        <v>137</v>
      </c>
      <c r="B10" s="59" t="s">
        <v>152</v>
      </c>
    </row>
    <row r="11" spans="1:13" x14ac:dyDescent="0.3">
      <c r="A11" s="38" t="s">
        <v>102</v>
      </c>
      <c r="B11" s="60">
        <v>0</v>
      </c>
    </row>
    <row r="12" spans="1:13" x14ac:dyDescent="0.3">
      <c r="A12" s="55"/>
    </row>
    <row r="14" spans="1:13" x14ac:dyDescent="0.3">
      <c r="A14" s="56" t="s">
        <v>69</v>
      </c>
      <c r="B14" s="17">
        <v>1</v>
      </c>
      <c r="C14" s="17">
        <f t="shared" ref="C14:M14" si="0">B14+1</f>
        <v>2</v>
      </c>
      <c r="D14" s="17">
        <f t="shared" si="0"/>
        <v>3</v>
      </c>
      <c r="E14" s="17">
        <f t="shared" si="0"/>
        <v>4</v>
      </c>
      <c r="F14" s="17">
        <f t="shared" si="0"/>
        <v>5</v>
      </c>
      <c r="G14" s="17">
        <f t="shared" si="0"/>
        <v>6</v>
      </c>
      <c r="H14" s="17">
        <f t="shared" si="0"/>
        <v>7</v>
      </c>
      <c r="I14" s="17">
        <f t="shared" si="0"/>
        <v>8</v>
      </c>
      <c r="J14" s="17">
        <f t="shared" si="0"/>
        <v>9</v>
      </c>
      <c r="K14" s="17">
        <f t="shared" si="0"/>
        <v>10</v>
      </c>
      <c r="L14" s="17">
        <f t="shared" si="0"/>
        <v>11</v>
      </c>
      <c r="M14" s="17">
        <f t="shared" si="0"/>
        <v>12</v>
      </c>
    </row>
    <row r="15" spans="1:13" x14ac:dyDescent="0.3">
      <c r="A15" s="57" t="s">
        <v>131</v>
      </c>
      <c r="B15" s="16">
        <f>SUM(B16:B19)</f>
        <v>0</v>
      </c>
      <c r="C15" s="16">
        <f t="shared" ref="C15:M15" si="1">SUM(C16:C19)</f>
        <v>0</v>
      </c>
      <c r="D15" s="16">
        <f t="shared" si="1"/>
        <v>0</v>
      </c>
      <c r="E15" s="16">
        <f t="shared" si="1"/>
        <v>0</v>
      </c>
      <c r="F15" s="16">
        <f t="shared" si="1"/>
        <v>0</v>
      </c>
      <c r="G15" s="16">
        <f t="shared" si="1"/>
        <v>0</v>
      </c>
      <c r="H15" s="16">
        <f t="shared" si="1"/>
        <v>0</v>
      </c>
      <c r="I15" s="16">
        <f t="shared" si="1"/>
        <v>0</v>
      </c>
      <c r="J15" s="16">
        <f t="shared" si="1"/>
        <v>0</v>
      </c>
      <c r="K15" s="16">
        <f t="shared" si="1"/>
        <v>0</v>
      </c>
      <c r="L15" s="16">
        <f t="shared" si="1"/>
        <v>0</v>
      </c>
      <c r="M15" s="16">
        <f t="shared" si="1"/>
        <v>0</v>
      </c>
    </row>
    <row r="16" spans="1:13" x14ac:dyDescent="0.3">
      <c r="A16" s="38" t="s">
        <v>126</v>
      </c>
      <c r="B16" s="58">
        <v>0</v>
      </c>
      <c r="C16" s="58">
        <v>0</v>
      </c>
      <c r="D16" s="58">
        <v>0</v>
      </c>
      <c r="E16" s="58">
        <v>0</v>
      </c>
      <c r="F16" s="58">
        <v>0</v>
      </c>
      <c r="G16" s="58">
        <v>0</v>
      </c>
      <c r="H16" s="58">
        <v>0</v>
      </c>
      <c r="I16" s="58">
        <v>0</v>
      </c>
      <c r="J16" s="58">
        <v>0</v>
      </c>
      <c r="K16" s="58">
        <v>0</v>
      </c>
      <c r="L16" s="58">
        <v>0</v>
      </c>
      <c r="M16" s="58">
        <v>0</v>
      </c>
    </row>
    <row r="17" spans="1:13" x14ac:dyDescent="0.3">
      <c r="A17" s="38" t="s">
        <v>125</v>
      </c>
      <c r="B17" s="58">
        <v>0</v>
      </c>
      <c r="C17" s="58">
        <v>0</v>
      </c>
      <c r="D17" s="58">
        <v>0</v>
      </c>
      <c r="E17" s="58">
        <v>0</v>
      </c>
      <c r="F17" s="58">
        <v>0</v>
      </c>
      <c r="G17" s="58">
        <v>0</v>
      </c>
      <c r="H17" s="58">
        <v>0</v>
      </c>
      <c r="I17" s="58">
        <v>0</v>
      </c>
      <c r="J17" s="58">
        <v>0</v>
      </c>
      <c r="K17" s="58">
        <v>0</v>
      </c>
      <c r="L17" s="58">
        <v>0</v>
      </c>
      <c r="M17" s="58">
        <v>0</v>
      </c>
    </row>
    <row r="18" spans="1:13" x14ac:dyDescent="0.3">
      <c r="A18" s="38" t="s">
        <v>124</v>
      </c>
      <c r="B18" s="58">
        <v>0</v>
      </c>
      <c r="C18" s="58">
        <v>0</v>
      </c>
      <c r="D18" s="58">
        <v>0</v>
      </c>
      <c r="E18" s="58">
        <v>0</v>
      </c>
      <c r="F18" s="58">
        <v>0</v>
      </c>
      <c r="G18" s="58">
        <v>0</v>
      </c>
      <c r="H18" s="58">
        <v>0</v>
      </c>
      <c r="I18" s="58">
        <v>0</v>
      </c>
      <c r="J18" s="58">
        <v>0</v>
      </c>
      <c r="K18" s="58">
        <v>0</v>
      </c>
      <c r="L18" s="58">
        <v>0</v>
      </c>
      <c r="M18" s="58">
        <v>0</v>
      </c>
    </row>
    <row r="19" spans="1:13" x14ac:dyDescent="0.3">
      <c r="A19" s="38" t="s">
        <v>123</v>
      </c>
      <c r="B19" s="58">
        <v>0</v>
      </c>
      <c r="C19" s="58">
        <v>0</v>
      </c>
      <c r="D19" s="58">
        <v>0</v>
      </c>
      <c r="E19" s="58">
        <v>0</v>
      </c>
      <c r="F19" s="58">
        <v>0</v>
      </c>
      <c r="G19" s="58">
        <v>0</v>
      </c>
      <c r="H19" s="58">
        <v>0</v>
      </c>
      <c r="I19" s="58">
        <v>0</v>
      </c>
      <c r="J19" s="58">
        <v>0</v>
      </c>
      <c r="K19" s="58">
        <v>0</v>
      </c>
      <c r="L19" s="58">
        <v>0</v>
      </c>
      <c r="M19" s="58">
        <v>0</v>
      </c>
    </row>
    <row r="20" spans="1:13" x14ac:dyDescent="0.3">
      <c r="A20" s="57" t="s">
        <v>132</v>
      </c>
      <c r="B20" s="16">
        <f>SUM(B21:B22)</f>
        <v>0</v>
      </c>
      <c r="C20" s="16">
        <f t="shared" ref="C20:M20" si="2">SUM(C21:C22)</f>
        <v>0</v>
      </c>
      <c r="D20" s="16">
        <f t="shared" si="2"/>
        <v>0</v>
      </c>
      <c r="E20" s="16">
        <f t="shared" si="2"/>
        <v>0</v>
      </c>
      <c r="F20" s="16">
        <f t="shared" si="2"/>
        <v>0</v>
      </c>
      <c r="G20" s="16">
        <f t="shared" si="2"/>
        <v>0</v>
      </c>
      <c r="H20" s="16">
        <f t="shared" si="2"/>
        <v>0</v>
      </c>
      <c r="I20" s="16">
        <f t="shared" si="2"/>
        <v>0</v>
      </c>
      <c r="J20" s="16">
        <f t="shared" si="2"/>
        <v>0</v>
      </c>
      <c r="K20" s="16">
        <f t="shared" si="2"/>
        <v>0</v>
      </c>
      <c r="L20" s="16">
        <f t="shared" si="2"/>
        <v>0</v>
      </c>
      <c r="M20" s="16">
        <f t="shared" si="2"/>
        <v>0</v>
      </c>
    </row>
    <row r="21" spans="1:13" x14ac:dyDescent="0.3">
      <c r="A21" s="38" t="s">
        <v>122</v>
      </c>
      <c r="B21" s="58">
        <v>0</v>
      </c>
      <c r="C21" s="58">
        <v>0</v>
      </c>
      <c r="D21" s="58">
        <v>0</v>
      </c>
      <c r="E21" s="58">
        <v>0</v>
      </c>
      <c r="F21" s="58">
        <v>0</v>
      </c>
      <c r="G21" s="58">
        <v>0</v>
      </c>
      <c r="H21" s="58">
        <v>0</v>
      </c>
      <c r="I21" s="58">
        <v>0</v>
      </c>
      <c r="J21" s="58">
        <v>0</v>
      </c>
      <c r="K21" s="58">
        <v>0</v>
      </c>
      <c r="L21" s="58">
        <v>0</v>
      </c>
      <c r="M21" s="58">
        <v>0</v>
      </c>
    </row>
    <row r="22" spans="1:13" x14ac:dyDescent="0.3">
      <c r="A22" s="38" t="s">
        <v>121</v>
      </c>
      <c r="B22" s="58">
        <v>0</v>
      </c>
      <c r="C22" s="58">
        <v>0</v>
      </c>
      <c r="D22" s="58">
        <v>0</v>
      </c>
      <c r="E22" s="58">
        <v>0</v>
      </c>
      <c r="F22" s="58">
        <v>0</v>
      </c>
      <c r="G22" s="58">
        <v>0</v>
      </c>
      <c r="H22" s="58">
        <v>0</v>
      </c>
      <c r="I22" s="58">
        <v>0</v>
      </c>
      <c r="J22" s="58">
        <v>0</v>
      </c>
      <c r="K22" s="58">
        <v>0</v>
      </c>
      <c r="L22" s="58">
        <v>0</v>
      </c>
      <c r="M22" s="58">
        <v>0</v>
      </c>
    </row>
    <row r="23" spans="1:13" x14ac:dyDescent="0.3">
      <c r="A23" s="57" t="s">
        <v>133</v>
      </c>
      <c r="B23" s="16">
        <f>SUM(B24:B27)</f>
        <v>0</v>
      </c>
      <c r="C23" s="16">
        <f t="shared" ref="C23:M23" si="3">SUM(C24:C27)</f>
        <v>0</v>
      </c>
      <c r="D23" s="16">
        <f t="shared" si="3"/>
        <v>0</v>
      </c>
      <c r="E23" s="16">
        <f t="shared" si="3"/>
        <v>0</v>
      </c>
      <c r="F23" s="16">
        <f t="shared" si="3"/>
        <v>0</v>
      </c>
      <c r="G23" s="16">
        <f t="shared" si="3"/>
        <v>0</v>
      </c>
      <c r="H23" s="16">
        <f t="shared" si="3"/>
        <v>0</v>
      </c>
      <c r="I23" s="16">
        <f t="shared" si="3"/>
        <v>0</v>
      </c>
      <c r="J23" s="16">
        <f t="shared" si="3"/>
        <v>0</v>
      </c>
      <c r="K23" s="16">
        <f t="shared" si="3"/>
        <v>0</v>
      </c>
      <c r="L23" s="16">
        <f t="shared" si="3"/>
        <v>0</v>
      </c>
      <c r="M23" s="16">
        <f t="shared" si="3"/>
        <v>0</v>
      </c>
    </row>
    <row r="24" spans="1:13" x14ac:dyDescent="0.3">
      <c r="A24" s="38" t="s">
        <v>120</v>
      </c>
      <c r="B24" s="58">
        <v>0</v>
      </c>
      <c r="C24" s="58">
        <v>0</v>
      </c>
      <c r="D24" s="58">
        <v>0</v>
      </c>
      <c r="E24" s="58">
        <v>0</v>
      </c>
      <c r="F24" s="58">
        <v>0</v>
      </c>
      <c r="G24" s="58">
        <v>0</v>
      </c>
      <c r="H24" s="58">
        <v>0</v>
      </c>
      <c r="I24" s="58">
        <v>0</v>
      </c>
      <c r="J24" s="58">
        <v>0</v>
      </c>
      <c r="K24" s="58">
        <v>0</v>
      </c>
      <c r="L24" s="58">
        <v>0</v>
      </c>
      <c r="M24" s="58">
        <v>0</v>
      </c>
    </row>
    <row r="25" spans="1:13" x14ac:dyDescent="0.3">
      <c r="A25" s="38" t="s">
        <v>119</v>
      </c>
      <c r="B25" s="58">
        <v>0</v>
      </c>
      <c r="C25" s="58">
        <v>0</v>
      </c>
      <c r="D25" s="58">
        <v>0</v>
      </c>
      <c r="E25" s="58">
        <v>0</v>
      </c>
      <c r="F25" s="58">
        <v>0</v>
      </c>
      <c r="G25" s="58">
        <v>0</v>
      </c>
      <c r="H25" s="58">
        <v>0</v>
      </c>
      <c r="I25" s="58">
        <v>0</v>
      </c>
      <c r="J25" s="58">
        <v>0</v>
      </c>
      <c r="K25" s="58">
        <v>0</v>
      </c>
      <c r="L25" s="58">
        <v>0</v>
      </c>
      <c r="M25" s="58">
        <v>0</v>
      </c>
    </row>
    <row r="26" spans="1:13" x14ac:dyDescent="0.3">
      <c r="A26" s="38" t="s">
        <v>118</v>
      </c>
      <c r="B26" s="58">
        <v>0</v>
      </c>
      <c r="C26" s="58">
        <v>0</v>
      </c>
      <c r="D26" s="58">
        <v>0</v>
      </c>
      <c r="E26" s="58">
        <v>0</v>
      </c>
      <c r="F26" s="58">
        <v>0</v>
      </c>
      <c r="G26" s="58">
        <v>0</v>
      </c>
      <c r="H26" s="58">
        <v>0</v>
      </c>
      <c r="I26" s="58">
        <v>0</v>
      </c>
      <c r="J26" s="58">
        <v>0</v>
      </c>
      <c r="K26" s="58">
        <v>0</v>
      </c>
      <c r="L26" s="58">
        <v>0</v>
      </c>
      <c r="M26" s="58">
        <v>0</v>
      </c>
    </row>
    <row r="27" spans="1:13" x14ac:dyDescent="0.3">
      <c r="A27" s="38" t="s">
        <v>117</v>
      </c>
      <c r="B27" s="58">
        <v>0</v>
      </c>
      <c r="C27" s="58">
        <v>0</v>
      </c>
      <c r="D27" s="58">
        <v>0</v>
      </c>
      <c r="E27" s="58">
        <v>0</v>
      </c>
      <c r="F27" s="58">
        <v>0</v>
      </c>
      <c r="G27" s="58">
        <v>0</v>
      </c>
      <c r="H27" s="58">
        <v>0</v>
      </c>
      <c r="I27" s="58">
        <v>0</v>
      </c>
      <c r="J27" s="58">
        <v>0</v>
      </c>
      <c r="K27" s="58">
        <v>0</v>
      </c>
      <c r="L27" s="58">
        <v>0</v>
      </c>
      <c r="M27" s="58">
        <v>0</v>
      </c>
    </row>
    <row r="28" spans="1:13" x14ac:dyDescent="0.3">
      <c r="A28" s="57" t="s">
        <v>134</v>
      </c>
      <c r="B28" s="16">
        <f>SUM(B29:B32)</f>
        <v>0</v>
      </c>
      <c r="C28" s="16">
        <f t="shared" ref="C28:M28" si="4">SUM(C29:C32)</f>
        <v>0</v>
      </c>
      <c r="D28" s="16">
        <f t="shared" si="4"/>
        <v>0</v>
      </c>
      <c r="E28" s="16">
        <f t="shared" si="4"/>
        <v>0</v>
      </c>
      <c r="F28" s="16">
        <f t="shared" si="4"/>
        <v>0</v>
      </c>
      <c r="G28" s="16">
        <f t="shared" si="4"/>
        <v>0</v>
      </c>
      <c r="H28" s="16">
        <f t="shared" si="4"/>
        <v>0</v>
      </c>
      <c r="I28" s="16">
        <f t="shared" si="4"/>
        <v>0</v>
      </c>
      <c r="J28" s="16">
        <f t="shared" si="4"/>
        <v>0</v>
      </c>
      <c r="K28" s="16">
        <f t="shared" si="4"/>
        <v>0</v>
      </c>
      <c r="L28" s="16">
        <f t="shared" si="4"/>
        <v>0</v>
      </c>
      <c r="M28" s="16">
        <f t="shared" si="4"/>
        <v>0</v>
      </c>
    </row>
    <row r="29" spans="1:13" x14ac:dyDescent="0.3">
      <c r="A29" s="38" t="s">
        <v>116</v>
      </c>
      <c r="B29" s="58">
        <v>0</v>
      </c>
      <c r="C29" s="58">
        <v>0</v>
      </c>
      <c r="D29" s="58">
        <v>0</v>
      </c>
      <c r="E29" s="58">
        <v>0</v>
      </c>
      <c r="F29" s="58">
        <v>0</v>
      </c>
      <c r="G29" s="58">
        <v>0</v>
      </c>
      <c r="H29" s="58">
        <v>0</v>
      </c>
      <c r="I29" s="58">
        <v>0</v>
      </c>
      <c r="J29" s="58">
        <v>0</v>
      </c>
      <c r="K29" s="58">
        <v>0</v>
      </c>
      <c r="L29" s="58">
        <v>0</v>
      </c>
      <c r="M29" s="58">
        <v>0</v>
      </c>
    </row>
    <row r="30" spans="1:13" x14ac:dyDescent="0.3">
      <c r="A30" s="38" t="s">
        <v>115</v>
      </c>
      <c r="B30" s="58">
        <v>0</v>
      </c>
      <c r="C30" s="58">
        <v>0</v>
      </c>
      <c r="D30" s="58">
        <v>0</v>
      </c>
      <c r="E30" s="58">
        <v>0</v>
      </c>
      <c r="F30" s="58">
        <v>0</v>
      </c>
      <c r="G30" s="58">
        <v>0</v>
      </c>
      <c r="H30" s="58">
        <v>0</v>
      </c>
      <c r="I30" s="58">
        <v>0</v>
      </c>
      <c r="J30" s="58">
        <v>0</v>
      </c>
      <c r="K30" s="58">
        <v>0</v>
      </c>
      <c r="L30" s="58">
        <v>0</v>
      </c>
      <c r="M30" s="58">
        <v>0</v>
      </c>
    </row>
    <row r="31" spans="1:13" x14ac:dyDescent="0.3">
      <c r="A31" s="38" t="s">
        <v>114</v>
      </c>
      <c r="B31" s="58">
        <v>0</v>
      </c>
      <c r="C31" s="58">
        <v>0</v>
      </c>
      <c r="D31" s="58">
        <v>0</v>
      </c>
      <c r="E31" s="58">
        <v>0</v>
      </c>
      <c r="F31" s="58">
        <v>0</v>
      </c>
      <c r="G31" s="58">
        <v>0</v>
      </c>
      <c r="H31" s="58">
        <v>0</v>
      </c>
      <c r="I31" s="58">
        <v>0</v>
      </c>
      <c r="J31" s="58">
        <v>0</v>
      </c>
      <c r="K31" s="58">
        <v>0</v>
      </c>
      <c r="L31" s="58">
        <v>0</v>
      </c>
      <c r="M31" s="58">
        <v>0</v>
      </c>
    </row>
    <row r="32" spans="1:13" x14ac:dyDescent="0.3">
      <c r="A32" s="38" t="s">
        <v>113</v>
      </c>
      <c r="B32" s="58">
        <v>0</v>
      </c>
      <c r="C32" s="58">
        <v>0</v>
      </c>
      <c r="D32" s="58">
        <v>0</v>
      </c>
      <c r="E32" s="58">
        <v>0</v>
      </c>
      <c r="F32" s="58">
        <v>0</v>
      </c>
      <c r="G32" s="58">
        <v>0</v>
      </c>
      <c r="H32" s="58">
        <v>0</v>
      </c>
      <c r="I32" s="58">
        <v>0</v>
      </c>
      <c r="J32" s="58">
        <v>0</v>
      </c>
      <c r="K32" s="58">
        <v>0</v>
      </c>
      <c r="L32" s="58">
        <v>0</v>
      </c>
      <c r="M32" s="58">
        <v>0</v>
      </c>
    </row>
    <row r="33" spans="1:14" x14ac:dyDescent="0.3">
      <c r="A33" s="57" t="s">
        <v>135</v>
      </c>
      <c r="B33" s="16">
        <f>SUM(B34:B37)</f>
        <v>0</v>
      </c>
      <c r="C33" s="16">
        <f t="shared" ref="C33:M33" si="5">SUM(C34:C37)</f>
        <v>0</v>
      </c>
      <c r="D33" s="16">
        <f t="shared" si="5"/>
        <v>0</v>
      </c>
      <c r="E33" s="16">
        <f t="shared" si="5"/>
        <v>0</v>
      </c>
      <c r="F33" s="16">
        <f t="shared" si="5"/>
        <v>0</v>
      </c>
      <c r="G33" s="16">
        <f t="shared" si="5"/>
        <v>0</v>
      </c>
      <c r="H33" s="16">
        <f t="shared" si="5"/>
        <v>0</v>
      </c>
      <c r="I33" s="16">
        <f t="shared" si="5"/>
        <v>0</v>
      </c>
      <c r="J33" s="16">
        <f t="shared" si="5"/>
        <v>0</v>
      </c>
      <c r="K33" s="16">
        <f t="shared" si="5"/>
        <v>0</v>
      </c>
      <c r="L33" s="16">
        <f t="shared" si="5"/>
        <v>0</v>
      </c>
      <c r="M33" s="16">
        <f t="shared" si="5"/>
        <v>0</v>
      </c>
    </row>
    <row r="34" spans="1:14" x14ac:dyDescent="0.3">
      <c r="A34" s="38" t="s">
        <v>112</v>
      </c>
      <c r="B34" s="58">
        <v>0</v>
      </c>
      <c r="C34" s="58">
        <v>0</v>
      </c>
      <c r="D34" s="58">
        <v>0</v>
      </c>
      <c r="E34" s="58">
        <v>0</v>
      </c>
      <c r="F34" s="58">
        <v>0</v>
      </c>
      <c r="G34" s="58">
        <v>0</v>
      </c>
      <c r="H34" s="58">
        <v>0</v>
      </c>
      <c r="I34" s="58">
        <v>0</v>
      </c>
      <c r="J34" s="58">
        <v>0</v>
      </c>
      <c r="K34" s="58">
        <v>0</v>
      </c>
      <c r="L34" s="58">
        <v>0</v>
      </c>
      <c r="M34" s="58">
        <v>0</v>
      </c>
    </row>
    <row r="35" spans="1:14" x14ac:dyDescent="0.3">
      <c r="A35" s="38" t="s">
        <v>111</v>
      </c>
      <c r="B35" s="58">
        <v>0</v>
      </c>
      <c r="C35" s="58">
        <v>0</v>
      </c>
      <c r="D35" s="58">
        <v>0</v>
      </c>
      <c r="E35" s="58">
        <v>0</v>
      </c>
      <c r="F35" s="58">
        <v>0</v>
      </c>
      <c r="G35" s="58">
        <v>0</v>
      </c>
      <c r="H35" s="58">
        <v>0</v>
      </c>
      <c r="I35" s="58">
        <v>0</v>
      </c>
      <c r="J35" s="58">
        <v>0</v>
      </c>
      <c r="K35" s="58">
        <v>0</v>
      </c>
      <c r="L35" s="58">
        <v>0</v>
      </c>
      <c r="M35" s="58">
        <v>0</v>
      </c>
    </row>
    <row r="36" spans="1:14" x14ac:dyDescent="0.3">
      <c r="A36" s="38" t="s">
        <v>110</v>
      </c>
      <c r="B36" s="58">
        <v>0</v>
      </c>
      <c r="C36" s="58">
        <v>0</v>
      </c>
      <c r="D36" s="58">
        <v>0</v>
      </c>
      <c r="E36" s="58">
        <v>0</v>
      </c>
      <c r="F36" s="58">
        <v>0</v>
      </c>
      <c r="G36" s="58">
        <v>0</v>
      </c>
      <c r="H36" s="58">
        <v>0</v>
      </c>
      <c r="I36" s="58">
        <v>0</v>
      </c>
      <c r="J36" s="58">
        <v>0</v>
      </c>
      <c r="K36" s="58">
        <v>0</v>
      </c>
      <c r="L36" s="58">
        <v>0</v>
      </c>
      <c r="M36" s="58">
        <v>0</v>
      </c>
    </row>
    <row r="37" spans="1:14" x14ac:dyDescent="0.3">
      <c r="A37" s="38" t="s">
        <v>109</v>
      </c>
      <c r="B37" s="58">
        <v>0</v>
      </c>
      <c r="C37" s="58">
        <v>0</v>
      </c>
      <c r="D37" s="58">
        <v>0</v>
      </c>
      <c r="E37" s="58">
        <v>0</v>
      </c>
      <c r="F37" s="58">
        <v>0</v>
      </c>
      <c r="G37" s="58">
        <v>0</v>
      </c>
      <c r="H37" s="58">
        <v>0</v>
      </c>
      <c r="I37" s="58">
        <v>0</v>
      </c>
      <c r="J37" s="58">
        <v>0</v>
      </c>
      <c r="K37" s="58">
        <v>0</v>
      </c>
      <c r="L37" s="58">
        <v>0</v>
      </c>
      <c r="M37" s="58">
        <v>0</v>
      </c>
    </row>
    <row r="38" spans="1:14" ht="27.6" x14ac:dyDescent="0.3">
      <c r="A38" s="57" t="s">
        <v>136</v>
      </c>
      <c r="B38" s="16">
        <f>SUM(B39:B44)</f>
        <v>0</v>
      </c>
      <c r="C38" s="16">
        <f t="shared" ref="C38:M38" si="6">SUM(C39:C44)</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row>
    <row r="39" spans="1:14" x14ac:dyDescent="0.3">
      <c r="A39" s="39" t="s">
        <v>108</v>
      </c>
      <c r="B39" s="58">
        <v>0</v>
      </c>
      <c r="C39" s="58">
        <v>0</v>
      </c>
      <c r="D39" s="58">
        <v>0</v>
      </c>
      <c r="E39" s="58">
        <v>0</v>
      </c>
      <c r="F39" s="58">
        <v>0</v>
      </c>
      <c r="G39" s="58">
        <v>0</v>
      </c>
      <c r="H39" s="58">
        <v>0</v>
      </c>
      <c r="I39" s="58">
        <v>0</v>
      </c>
      <c r="J39" s="58">
        <v>0</v>
      </c>
      <c r="K39" s="58">
        <v>0</v>
      </c>
      <c r="L39" s="58">
        <v>0</v>
      </c>
      <c r="M39" s="58">
        <v>0</v>
      </c>
    </row>
    <row r="40" spans="1:14" x14ac:dyDescent="0.3">
      <c r="A40" s="38" t="s">
        <v>107</v>
      </c>
      <c r="B40" s="58">
        <v>0</v>
      </c>
      <c r="C40" s="58">
        <v>0</v>
      </c>
      <c r="D40" s="58">
        <v>0</v>
      </c>
      <c r="E40" s="58">
        <v>0</v>
      </c>
      <c r="F40" s="58">
        <v>0</v>
      </c>
      <c r="G40" s="58">
        <v>0</v>
      </c>
      <c r="H40" s="58">
        <v>0</v>
      </c>
      <c r="I40" s="58">
        <v>0</v>
      </c>
      <c r="J40" s="58">
        <v>0</v>
      </c>
      <c r="K40" s="58">
        <v>0</v>
      </c>
      <c r="L40" s="58">
        <v>0</v>
      </c>
      <c r="M40" s="58">
        <v>0</v>
      </c>
    </row>
    <row r="41" spans="1:14" x14ac:dyDescent="0.3">
      <c r="A41" s="39" t="s">
        <v>106</v>
      </c>
      <c r="B41" s="58">
        <v>0</v>
      </c>
      <c r="C41" s="58">
        <v>0</v>
      </c>
      <c r="D41" s="58">
        <v>0</v>
      </c>
      <c r="E41" s="58">
        <v>0</v>
      </c>
      <c r="F41" s="58">
        <v>0</v>
      </c>
      <c r="G41" s="58">
        <v>0</v>
      </c>
      <c r="H41" s="58">
        <v>0</v>
      </c>
      <c r="I41" s="58">
        <v>0</v>
      </c>
      <c r="J41" s="58">
        <v>0</v>
      </c>
      <c r="K41" s="58">
        <v>0</v>
      </c>
      <c r="L41" s="58">
        <v>0</v>
      </c>
      <c r="M41" s="58">
        <v>0</v>
      </c>
    </row>
    <row r="42" spans="1:14" x14ac:dyDescent="0.3">
      <c r="A42" s="38" t="s">
        <v>105</v>
      </c>
      <c r="B42" s="58">
        <v>0</v>
      </c>
      <c r="C42" s="58">
        <v>0</v>
      </c>
      <c r="D42" s="58">
        <v>0</v>
      </c>
      <c r="E42" s="58">
        <v>0</v>
      </c>
      <c r="F42" s="58">
        <v>0</v>
      </c>
      <c r="G42" s="58">
        <v>0</v>
      </c>
      <c r="H42" s="58">
        <v>0</v>
      </c>
      <c r="I42" s="58">
        <v>0</v>
      </c>
      <c r="J42" s="58">
        <v>0</v>
      </c>
      <c r="K42" s="58">
        <v>0</v>
      </c>
      <c r="L42" s="58">
        <v>0</v>
      </c>
      <c r="M42" s="58">
        <v>0</v>
      </c>
    </row>
    <row r="43" spans="1:14" x14ac:dyDescent="0.3">
      <c r="A43" s="39" t="s">
        <v>104</v>
      </c>
      <c r="B43" s="58">
        <v>0</v>
      </c>
      <c r="C43" s="58">
        <v>0</v>
      </c>
      <c r="D43" s="58">
        <v>0</v>
      </c>
      <c r="E43" s="58">
        <v>0</v>
      </c>
      <c r="F43" s="58">
        <v>0</v>
      </c>
      <c r="G43" s="58">
        <v>0</v>
      </c>
      <c r="H43" s="58">
        <v>0</v>
      </c>
      <c r="I43" s="58">
        <v>0</v>
      </c>
      <c r="J43" s="58">
        <v>0</v>
      </c>
      <c r="K43" s="58">
        <v>0</v>
      </c>
      <c r="L43" s="58">
        <v>0</v>
      </c>
      <c r="M43" s="58">
        <v>0</v>
      </c>
    </row>
    <row r="44" spans="1:14" x14ac:dyDescent="0.3">
      <c r="A44" s="38" t="s">
        <v>103</v>
      </c>
      <c r="B44" s="58">
        <v>0</v>
      </c>
      <c r="C44" s="58">
        <v>0</v>
      </c>
      <c r="D44" s="58">
        <v>0</v>
      </c>
      <c r="E44" s="58">
        <v>0</v>
      </c>
      <c r="F44" s="58">
        <v>0</v>
      </c>
      <c r="G44" s="58">
        <v>0</v>
      </c>
      <c r="H44" s="58">
        <v>0</v>
      </c>
      <c r="I44" s="58">
        <v>0</v>
      </c>
      <c r="J44" s="58">
        <v>0</v>
      </c>
      <c r="K44" s="58">
        <v>0</v>
      </c>
      <c r="L44" s="58">
        <v>0</v>
      </c>
      <c r="M44" s="58">
        <v>0</v>
      </c>
    </row>
    <row r="45" spans="1:14" x14ac:dyDescent="0.3">
      <c r="A45" s="8" t="s">
        <v>58</v>
      </c>
      <c r="B45" s="15">
        <f>SUM(B15+B20+B23+B28+B33+B38)</f>
        <v>0</v>
      </c>
      <c r="C45" s="15">
        <f t="shared" ref="C45:M45" si="7">SUM(C15+C20+C23+C28+C33+C38)</f>
        <v>0</v>
      </c>
      <c r="D45" s="15">
        <f t="shared" si="7"/>
        <v>0</v>
      </c>
      <c r="E45" s="15">
        <f t="shared" si="7"/>
        <v>0</v>
      </c>
      <c r="F45" s="15">
        <f t="shared" si="7"/>
        <v>0</v>
      </c>
      <c r="G45" s="15">
        <f t="shared" si="7"/>
        <v>0</v>
      </c>
      <c r="H45" s="15">
        <f t="shared" si="7"/>
        <v>0</v>
      </c>
      <c r="I45" s="15">
        <f t="shared" si="7"/>
        <v>0</v>
      </c>
      <c r="J45" s="15">
        <f t="shared" si="7"/>
        <v>0</v>
      </c>
      <c r="K45" s="15">
        <f t="shared" si="7"/>
        <v>0</v>
      </c>
      <c r="L45" s="15">
        <f t="shared" si="7"/>
        <v>0</v>
      </c>
      <c r="M45" s="15">
        <f t="shared" si="7"/>
        <v>0</v>
      </c>
    </row>
    <row r="46" spans="1:14" x14ac:dyDescent="0.3">
      <c r="C46" s="10"/>
      <c r="D46" s="10"/>
      <c r="E46" s="11"/>
      <c r="F46" s="11"/>
      <c r="G46" s="11"/>
      <c r="H46" s="11"/>
      <c r="I46" s="11"/>
      <c r="J46" s="11"/>
      <c r="K46" s="11"/>
      <c r="L46" s="11"/>
      <c r="M46" s="11"/>
      <c r="N46" s="11"/>
    </row>
    <row r="47" spans="1:14" x14ac:dyDescent="0.3">
      <c r="A47" s="2" t="s">
        <v>9</v>
      </c>
      <c r="B47" s="71" t="s">
        <v>8</v>
      </c>
      <c r="C47" s="71"/>
      <c r="D47" s="71"/>
      <c r="E47" s="71"/>
      <c r="F47" s="71"/>
      <c r="G47" s="71"/>
      <c r="H47" s="71"/>
      <c r="I47" s="71"/>
      <c r="J47" s="71"/>
      <c r="K47" s="71"/>
      <c r="L47" s="71"/>
      <c r="M47" s="71"/>
    </row>
    <row r="48" spans="1:14" x14ac:dyDescent="0.3">
      <c r="A48" s="3" t="s">
        <v>137</v>
      </c>
      <c r="B48" s="72" t="s">
        <v>153</v>
      </c>
      <c r="C48" s="73"/>
      <c r="D48" s="73"/>
      <c r="E48" s="73"/>
      <c r="F48" s="73"/>
      <c r="G48" s="73"/>
      <c r="H48" s="73"/>
      <c r="I48" s="73"/>
      <c r="J48" s="73"/>
      <c r="K48" s="73"/>
      <c r="L48" s="73"/>
      <c r="M48" s="74"/>
    </row>
    <row r="49" spans="1:13" ht="44.4" customHeight="1" x14ac:dyDescent="0.3">
      <c r="A49" s="3" t="s">
        <v>84</v>
      </c>
      <c r="B49" s="72" t="s">
        <v>154</v>
      </c>
      <c r="C49" s="73"/>
      <c r="D49" s="73"/>
      <c r="E49" s="73"/>
      <c r="F49" s="73"/>
      <c r="G49" s="73"/>
      <c r="H49" s="73"/>
      <c r="I49" s="73"/>
      <c r="J49" s="73"/>
      <c r="K49" s="73"/>
      <c r="L49" s="73"/>
      <c r="M49" s="74"/>
    </row>
    <row r="50" spans="1:13" x14ac:dyDescent="0.3">
      <c r="C50" s="10"/>
    </row>
    <row r="51" spans="1:13" x14ac:dyDescent="0.3">
      <c r="C51" s="10"/>
    </row>
    <row r="52" spans="1:13" x14ac:dyDescent="0.3">
      <c r="A52" s="7" t="s">
        <v>155</v>
      </c>
    </row>
    <row r="53" spans="1:13" ht="15" thickBot="1" x14ac:dyDescent="0.35"/>
    <row r="54" spans="1:13" ht="15" thickBot="1" x14ac:dyDescent="0.35">
      <c r="A54" s="56" t="s">
        <v>69</v>
      </c>
      <c r="B54" s="18">
        <v>1</v>
      </c>
      <c r="C54" s="18">
        <f t="shared" ref="C54:M54" si="8">B54+1</f>
        <v>2</v>
      </c>
      <c r="D54" s="18">
        <f t="shared" si="8"/>
        <v>3</v>
      </c>
      <c r="E54" s="18">
        <f t="shared" si="8"/>
        <v>4</v>
      </c>
      <c r="F54" s="18">
        <f t="shared" si="8"/>
        <v>5</v>
      </c>
      <c r="G54" s="18">
        <f t="shared" si="8"/>
        <v>6</v>
      </c>
      <c r="H54" s="18">
        <f t="shared" si="8"/>
        <v>7</v>
      </c>
      <c r="I54" s="18">
        <f t="shared" si="8"/>
        <v>8</v>
      </c>
      <c r="J54" s="18">
        <f t="shared" si="8"/>
        <v>9</v>
      </c>
      <c r="K54" s="18">
        <f t="shared" si="8"/>
        <v>10</v>
      </c>
      <c r="L54" s="18">
        <f t="shared" si="8"/>
        <v>11</v>
      </c>
      <c r="M54" s="18">
        <f t="shared" si="8"/>
        <v>12</v>
      </c>
    </row>
    <row r="55" spans="1:13" x14ac:dyDescent="0.3">
      <c r="A55" s="43" t="s">
        <v>96</v>
      </c>
      <c r="B55" s="58">
        <v>0</v>
      </c>
      <c r="C55" s="58">
        <v>0</v>
      </c>
      <c r="D55" s="58">
        <v>0</v>
      </c>
      <c r="E55" s="58">
        <v>0</v>
      </c>
      <c r="F55" s="58">
        <v>0</v>
      </c>
      <c r="G55" s="58">
        <v>0</v>
      </c>
      <c r="H55" s="58">
        <v>0</v>
      </c>
      <c r="I55" s="58">
        <v>0</v>
      </c>
      <c r="J55" s="58">
        <v>0</v>
      </c>
      <c r="K55" s="58">
        <v>0</v>
      </c>
      <c r="L55" s="58">
        <v>0</v>
      </c>
      <c r="M55" s="58">
        <v>0</v>
      </c>
    </row>
    <row r="56" spans="1:13" x14ac:dyDescent="0.3">
      <c r="A56" s="43" t="s">
        <v>95</v>
      </c>
      <c r="B56" s="58">
        <v>0</v>
      </c>
      <c r="C56" s="58">
        <v>0</v>
      </c>
      <c r="D56" s="58">
        <v>0</v>
      </c>
      <c r="E56" s="58">
        <v>0</v>
      </c>
      <c r="F56" s="58">
        <v>0</v>
      </c>
      <c r="G56" s="58">
        <v>0</v>
      </c>
      <c r="H56" s="58">
        <v>0</v>
      </c>
      <c r="I56" s="58">
        <v>0</v>
      </c>
      <c r="J56" s="58">
        <v>0</v>
      </c>
      <c r="K56" s="58">
        <v>0</v>
      </c>
      <c r="L56" s="58">
        <v>0</v>
      </c>
      <c r="M56" s="58">
        <v>0</v>
      </c>
    </row>
    <row r="57" spans="1:13" ht="15" customHeight="1" x14ac:dyDescent="0.3">
      <c r="A57" s="43" t="s">
        <v>94</v>
      </c>
      <c r="B57" s="58">
        <v>0</v>
      </c>
      <c r="C57" s="58">
        <v>0</v>
      </c>
      <c r="D57" s="58">
        <v>0</v>
      </c>
      <c r="E57" s="58">
        <v>0</v>
      </c>
      <c r="F57" s="58">
        <v>0</v>
      </c>
      <c r="G57" s="58">
        <v>0</v>
      </c>
      <c r="H57" s="58">
        <v>0</v>
      </c>
      <c r="I57" s="58">
        <v>0</v>
      </c>
      <c r="J57" s="58">
        <v>0</v>
      </c>
      <c r="K57" s="58">
        <v>0</v>
      </c>
      <c r="L57" s="58">
        <v>0</v>
      </c>
      <c r="M57" s="58">
        <v>0</v>
      </c>
    </row>
    <row r="58" spans="1:13" x14ac:dyDescent="0.3">
      <c r="A58" s="1" t="s">
        <v>58</v>
      </c>
      <c r="B58" s="19">
        <f t="shared" ref="B58:M58" si="9">SUM(B55:B57)</f>
        <v>0</v>
      </c>
      <c r="C58" s="19">
        <f t="shared" si="9"/>
        <v>0</v>
      </c>
      <c r="D58" s="19">
        <f t="shared" si="9"/>
        <v>0</v>
      </c>
      <c r="E58" s="19">
        <f t="shared" si="9"/>
        <v>0</v>
      </c>
      <c r="F58" s="19">
        <f t="shared" si="9"/>
        <v>0</v>
      </c>
      <c r="G58" s="19">
        <f t="shared" si="9"/>
        <v>0</v>
      </c>
      <c r="H58" s="19">
        <f t="shared" si="9"/>
        <v>0</v>
      </c>
      <c r="I58" s="19">
        <f t="shared" si="9"/>
        <v>0</v>
      </c>
      <c r="J58" s="19">
        <f t="shared" si="9"/>
        <v>0</v>
      </c>
      <c r="K58" s="19">
        <f t="shared" si="9"/>
        <v>0</v>
      </c>
      <c r="L58" s="19">
        <f t="shared" si="9"/>
        <v>0</v>
      </c>
      <c r="M58" s="19">
        <f t="shared" si="9"/>
        <v>0</v>
      </c>
    </row>
    <row r="61" spans="1:13" x14ac:dyDescent="0.3">
      <c r="A61" s="2" t="s">
        <v>9</v>
      </c>
      <c r="B61" s="71" t="s">
        <v>8</v>
      </c>
      <c r="C61" s="71"/>
      <c r="D61" s="71"/>
      <c r="E61" s="71"/>
      <c r="F61" s="71"/>
      <c r="G61" s="71"/>
      <c r="H61" s="71"/>
      <c r="I61" s="71"/>
      <c r="J61" s="71"/>
      <c r="K61" s="71"/>
      <c r="L61" s="71"/>
      <c r="M61" s="71"/>
    </row>
    <row r="62" spans="1:13" ht="49.8" customHeight="1" x14ac:dyDescent="0.3">
      <c r="A62" s="3" t="s">
        <v>84</v>
      </c>
      <c r="B62" s="72" t="s">
        <v>156</v>
      </c>
      <c r="C62" s="73"/>
      <c r="D62" s="73"/>
      <c r="E62" s="73"/>
      <c r="F62" s="73"/>
      <c r="G62" s="73"/>
      <c r="H62" s="73"/>
      <c r="I62" s="73"/>
      <c r="J62" s="73"/>
      <c r="K62" s="73"/>
      <c r="L62" s="73"/>
      <c r="M62" s="73"/>
    </row>
    <row r="66" spans="1:1" x14ac:dyDescent="0.3">
      <c r="A66" s="22"/>
    </row>
    <row r="67" spans="1:1" x14ac:dyDescent="0.3">
      <c r="A67" s="22"/>
    </row>
    <row r="68" spans="1:1" x14ac:dyDescent="0.3">
      <c r="A68" s="26"/>
    </row>
    <row r="69" spans="1:1" x14ac:dyDescent="0.3">
      <c r="A69" s="24" t="s">
        <v>140</v>
      </c>
    </row>
    <row r="70" spans="1:1" x14ac:dyDescent="0.3">
      <c r="A70" s="24" t="s">
        <v>141</v>
      </c>
    </row>
    <row r="71" spans="1:1" x14ac:dyDescent="0.3">
      <c r="A71" s="22"/>
    </row>
  </sheetData>
  <mergeCells count="5">
    <mergeCell ref="B47:M47"/>
    <mergeCell ref="B49:M49"/>
    <mergeCell ref="B48:M48"/>
    <mergeCell ref="B61:M61"/>
    <mergeCell ref="B62:M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BC8EB-D01F-4863-AFA3-DC5746135C8B}">
  <dimension ref="A2:BI73"/>
  <sheetViews>
    <sheetView showGridLines="0" zoomScale="81" zoomScaleNormal="87" workbookViewId="0">
      <selection activeCell="B17" sqref="B17"/>
    </sheetView>
  </sheetViews>
  <sheetFormatPr baseColWidth="10" defaultColWidth="8.88671875" defaultRowHeight="14.4" x14ac:dyDescent="0.3"/>
  <cols>
    <col min="1" max="1" width="62.109375" customWidth="1"/>
    <col min="2" max="2" width="14.6640625" customWidth="1"/>
    <col min="3" max="3" width="13.44140625" customWidth="1"/>
    <col min="4" max="4" width="14.44140625" customWidth="1"/>
    <col min="5" max="5" width="13.33203125" customWidth="1"/>
    <col min="6" max="6" width="14.33203125" customWidth="1"/>
    <col min="7" max="7" width="13.6640625" bestFit="1" customWidth="1"/>
    <col min="8" max="8" width="11" bestFit="1" customWidth="1"/>
    <col min="9" max="9" width="12.5546875" customWidth="1"/>
    <col min="10" max="10" width="12.33203125" customWidth="1"/>
    <col min="11" max="11" width="14.33203125" customWidth="1"/>
    <col min="12" max="12" width="13.44140625" customWidth="1"/>
    <col min="13" max="13" width="11.33203125" customWidth="1"/>
    <col min="14" max="14" width="10.6640625" customWidth="1"/>
    <col min="15" max="16" width="13.33203125" bestFit="1" customWidth="1"/>
    <col min="23" max="23" width="18.44140625" customWidth="1"/>
  </cols>
  <sheetData>
    <row r="2" spans="1:61" x14ac:dyDescent="0.3">
      <c r="A2" s="7" t="s">
        <v>150</v>
      </c>
    </row>
    <row r="5" spans="1:61" x14ac:dyDescent="0.3">
      <c r="A5" s="7" t="s">
        <v>162</v>
      </c>
    </row>
    <row r="7" spans="1:61" ht="58.5" customHeight="1" x14ac:dyDescent="0.3">
      <c r="A7" s="56" t="s">
        <v>69</v>
      </c>
      <c r="B7" s="17">
        <v>1</v>
      </c>
      <c r="C7" s="17">
        <f t="shared" ref="C7:AH7" si="0">B7+1</f>
        <v>2</v>
      </c>
      <c r="D7" s="17">
        <f t="shared" si="0"/>
        <v>3</v>
      </c>
      <c r="E7" s="17">
        <f t="shared" si="0"/>
        <v>4</v>
      </c>
      <c r="F7" s="17">
        <f t="shared" si="0"/>
        <v>5</v>
      </c>
      <c r="G7" s="17">
        <f t="shared" si="0"/>
        <v>6</v>
      </c>
      <c r="H7" s="17">
        <f t="shared" si="0"/>
        <v>7</v>
      </c>
      <c r="I7" s="17">
        <f t="shared" si="0"/>
        <v>8</v>
      </c>
      <c r="J7" s="17">
        <f t="shared" si="0"/>
        <v>9</v>
      </c>
      <c r="K7" s="17">
        <f t="shared" si="0"/>
        <v>10</v>
      </c>
      <c r="L7" s="17">
        <f t="shared" si="0"/>
        <v>11</v>
      </c>
      <c r="M7" s="17">
        <f t="shared" si="0"/>
        <v>12</v>
      </c>
      <c r="N7" s="17">
        <f t="shared" si="0"/>
        <v>13</v>
      </c>
      <c r="O7" s="17">
        <f t="shared" si="0"/>
        <v>14</v>
      </c>
      <c r="P7" s="17">
        <f t="shared" si="0"/>
        <v>15</v>
      </c>
      <c r="Q7" s="17">
        <f t="shared" si="0"/>
        <v>16</v>
      </c>
      <c r="R7" s="17">
        <f t="shared" si="0"/>
        <v>17</v>
      </c>
      <c r="S7" s="17">
        <f t="shared" si="0"/>
        <v>18</v>
      </c>
      <c r="T7" s="17">
        <f t="shared" si="0"/>
        <v>19</v>
      </c>
      <c r="U7" s="17">
        <f t="shared" si="0"/>
        <v>20</v>
      </c>
      <c r="V7" s="17">
        <f t="shared" si="0"/>
        <v>21</v>
      </c>
      <c r="W7" s="17">
        <f t="shared" si="0"/>
        <v>22</v>
      </c>
      <c r="X7" s="17">
        <f t="shared" si="0"/>
        <v>23</v>
      </c>
      <c r="Y7" s="17">
        <f t="shared" si="0"/>
        <v>24</v>
      </c>
      <c r="Z7" s="17">
        <f t="shared" si="0"/>
        <v>25</v>
      </c>
      <c r="AA7" s="17">
        <f t="shared" si="0"/>
        <v>26</v>
      </c>
      <c r="AB7" s="17">
        <f t="shared" si="0"/>
        <v>27</v>
      </c>
      <c r="AC7" s="17">
        <f t="shared" si="0"/>
        <v>28</v>
      </c>
      <c r="AD7" s="17">
        <f t="shared" si="0"/>
        <v>29</v>
      </c>
      <c r="AE7" s="17">
        <f t="shared" si="0"/>
        <v>30</v>
      </c>
      <c r="AF7" s="17">
        <f t="shared" si="0"/>
        <v>31</v>
      </c>
      <c r="AG7" s="17">
        <f t="shared" si="0"/>
        <v>32</v>
      </c>
      <c r="AH7" s="17">
        <f t="shared" si="0"/>
        <v>33</v>
      </c>
      <c r="AI7" s="17">
        <f t="shared" ref="AI7:BI7" si="1">AH7+1</f>
        <v>34</v>
      </c>
      <c r="AJ7" s="17">
        <f t="shared" si="1"/>
        <v>35</v>
      </c>
      <c r="AK7" s="17">
        <f t="shared" si="1"/>
        <v>36</v>
      </c>
      <c r="AL7" s="17">
        <f t="shared" si="1"/>
        <v>37</v>
      </c>
      <c r="AM7" s="17">
        <f t="shared" si="1"/>
        <v>38</v>
      </c>
      <c r="AN7" s="17">
        <f t="shared" si="1"/>
        <v>39</v>
      </c>
      <c r="AO7" s="17">
        <f t="shared" si="1"/>
        <v>40</v>
      </c>
      <c r="AP7" s="17">
        <f t="shared" si="1"/>
        <v>41</v>
      </c>
      <c r="AQ7" s="17">
        <f t="shared" si="1"/>
        <v>42</v>
      </c>
      <c r="AR7" s="17">
        <f t="shared" si="1"/>
        <v>43</v>
      </c>
      <c r="AS7" s="17">
        <f t="shared" si="1"/>
        <v>44</v>
      </c>
      <c r="AT7" s="17">
        <f t="shared" si="1"/>
        <v>45</v>
      </c>
      <c r="AU7" s="17">
        <f t="shared" si="1"/>
        <v>46</v>
      </c>
      <c r="AV7" s="17">
        <f t="shared" si="1"/>
        <v>47</v>
      </c>
      <c r="AW7" s="17">
        <f t="shared" si="1"/>
        <v>48</v>
      </c>
      <c r="AX7" s="17">
        <f t="shared" si="1"/>
        <v>49</v>
      </c>
      <c r="AY7" s="17">
        <f t="shared" si="1"/>
        <v>50</v>
      </c>
      <c r="AZ7" s="17">
        <f t="shared" si="1"/>
        <v>51</v>
      </c>
      <c r="BA7" s="17">
        <f t="shared" si="1"/>
        <v>52</v>
      </c>
      <c r="BB7" s="17">
        <f t="shared" si="1"/>
        <v>53</v>
      </c>
      <c r="BC7" s="17">
        <f t="shared" si="1"/>
        <v>54</v>
      </c>
      <c r="BD7" s="17">
        <f t="shared" si="1"/>
        <v>55</v>
      </c>
      <c r="BE7" s="17">
        <f t="shared" si="1"/>
        <v>56</v>
      </c>
      <c r="BF7" s="17">
        <f t="shared" si="1"/>
        <v>57</v>
      </c>
      <c r="BG7" s="17">
        <f t="shared" si="1"/>
        <v>58</v>
      </c>
      <c r="BH7" s="17">
        <f t="shared" si="1"/>
        <v>59</v>
      </c>
      <c r="BI7" s="17">
        <f t="shared" si="1"/>
        <v>60</v>
      </c>
    </row>
    <row r="8" spans="1:61" x14ac:dyDescent="0.3">
      <c r="A8" s="57" t="s">
        <v>131</v>
      </c>
      <c r="B8" s="16">
        <f>SUM(B9:B12)</f>
        <v>0</v>
      </c>
      <c r="C8" s="16">
        <f t="shared" ref="C8:N8" si="2">SUM(C9:C12)</f>
        <v>0</v>
      </c>
      <c r="D8" s="16">
        <f t="shared" si="2"/>
        <v>0</v>
      </c>
      <c r="E8" s="16">
        <f t="shared" si="2"/>
        <v>0</v>
      </c>
      <c r="F8" s="16">
        <f t="shared" si="2"/>
        <v>0</v>
      </c>
      <c r="G8" s="16">
        <f t="shared" si="2"/>
        <v>0</v>
      </c>
      <c r="H8" s="16">
        <f t="shared" si="2"/>
        <v>0</v>
      </c>
      <c r="I8" s="16">
        <f t="shared" si="2"/>
        <v>0</v>
      </c>
      <c r="J8" s="16">
        <f t="shared" si="2"/>
        <v>0</v>
      </c>
      <c r="K8" s="16">
        <f t="shared" si="2"/>
        <v>0</v>
      </c>
      <c r="L8" s="16">
        <f t="shared" si="2"/>
        <v>0</v>
      </c>
      <c r="M8" s="16">
        <f t="shared" si="2"/>
        <v>0</v>
      </c>
      <c r="N8" s="16">
        <f t="shared" si="2"/>
        <v>0</v>
      </c>
      <c r="O8" s="16">
        <f t="shared" ref="O8" si="3">SUM(O9:O12)</f>
        <v>0</v>
      </c>
      <c r="P8" s="16">
        <f t="shared" ref="P8" si="4">SUM(P9:P12)</f>
        <v>0</v>
      </c>
      <c r="Q8" s="16">
        <f t="shared" ref="Q8" si="5">SUM(Q9:Q12)</f>
        <v>0</v>
      </c>
      <c r="R8" s="16">
        <f t="shared" ref="R8" si="6">SUM(R9:R12)</f>
        <v>0</v>
      </c>
      <c r="S8" s="16">
        <f t="shared" ref="S8" si="7">SUM(S9:S12)</f>
        <v>0</v>
      </c>
      <c r="T8" s="16">
        <f t="shared" ref="T8" si="8">SUM(T9:T12)</f>
        <v>0</v>
      </c>
      <c r="U8" s="16">
        <f t="shared" ref="U8" si="9">SUM(U9:U12)</f>
        <v>0</v>
      </c>
      <c r="V8" s="16">
        <f t="shared" ref="V8" si="10">SUM(V9:V12)</f>
        <v>0</v>
      </c>
      <c r="W8" s="16">
        <f t="shared" ref="W8" si="11">SUM(W9:W12)</f>
        <v>0</v>
      </c>
      <c r="X8" s="16">
        <f t="shared" ref="X8" si="12">SUM(X9:X12)</f>
        <v>0</v>
      </c>
      <c r="Y8" s="16">
        <f t="shared" ref="Y8:Z8" si="13">SUM(Y9:Y12)</f>
        <v>0</v>
      </c>
      <c r="Z8" s="16">
        <f t="shared" si="13"/>
        <v>0</v>
      </c>
      <c r="AA8" s="16">
        <f t="shared" ref="AA8" si="14">SUM(AA9:AA12)</f>
        <v>0</v>
      </c>
      <c r="AB8" s="16">
        <f t="shared" ref="AB8" si="15">SUM(AB9:AB12)</f>
        <v>0</v>
      </c>
      <c r="AC8" s="16">
        <f t="shared" ref="AC8" si="16">SUM(AC9:AC12)</f>
        <v>0</v>
      </c>
      <c r="AD8" s="16">
        <f t="shared" ref="AD8" si="17">SUM(AD9:AD12)</f>
        <v>0</v>
      </c>
      <c r="AE8" s="16">
        <f t="shared" ref="AE8" si="18">SUM(AE9:AE12)</f>
        <v>0</v>
      </c>
      <c r="AF8" s="16">
        <f t="shared" ref="AF8" si="19">SUM(AF9:AF12)</f>
        <v>0</v>
      </c>
      <c r="AG8" s="16">
        <f t="shared" ref="AG8" si="20">SUM(AG9:AG12)</f>
        <v>0</v>
      </c>
      <c r="AH8" s="16">
        <f t="shared" ref="AH8" si="21">SUM(AH9:AH12)</f>
        <v>0</v>
      </c>
      <c r="AI8" s="16">
        <f t="shared" ref="AI8" si="22">SUM(AI9:AI12)</f>
        <v>0</v>
      </c>
      <c r="AJ8" s="16">
        <f t="shared" ref="AJ8" si="23">SUM(AJ9:AJ12)</f>
        <v>0</v>
      </c>
      <c r="AK8" s="16">
        <f t="shared" ref="AK8:AL8" si="24">SUM(AK9:AK12)</f>
        <v>0</v>
      </c>
      <c r="AL8" s="16">
        <f t="shared" si="24"/>
        <v>0</v>
      </c>
      <c r="AM8" s="16">
        <f t="shared" ref="AM8" si="25">SUM(AM9:AM12)</f>
        <v>0</v>
      </c>
      <c r="AN8" s="16">
        <f t="shared" ref="AN8" si="26">SUM(AN9:AN12)</f>
        <v>0</v>
      </c>
      <c r="AO8" s="16">
        <f t="shared" ref="AO8" si="27">SUM(AO9:AO12)</f>
        <v>0</v>
      </c>
      <c r="AP8" s="16">
        <f t="shared" ref="AP8" si="28">SUM(AP9:AP12)</f>
        <v>0</v>
      </c>
      <c r="AQ8" s="16">
        <f t="shared" ref="AQ8" si="29">SUM(AQ9:AQ12)</f>
        <v>0</v>
      </c>
      <c r="AR8" s="16">
        <f t="shared" ref="AR8" si="30">SUM(AR9:AR12)</f>
        <v>0</v>
      </c>
      <c r="AS8" s="16">
        <f t="shared" ref="AS8" si="31">SUM(AS9:AS12)</f>
        <v>0</v>
      </c>
      <c r="AT8" s="16">
        <f t="shared" ref="AT8" si="32">SUM(AT9:AT12)</f>
        <v>0</v>
      </c>
      <c r="AU8" s="16">
        <f t="shared" ref="AU8" si="33">SUM(AU9:AU12)</f>
        <v>0</v>
      </c>
      <c r="AV8" s="16">
        <f t="shared" ref="AV8" si="34">SUM(AV9:AV12)</f>
        <v>0</v>
      </c>
      <c r="AW8" s="16">
        <f t="shared" ref="AW8:AX8" si="35">SUM(AW9:AW12)</f>
        <v>0</v>
      </c>
      <c r="AX8" s="16">
        <f t="shared" si="35"/>
        <v>0</v>
      </c>
      <c r="AY8" s="16">
        <f t="shared" ref="AY8" si="36">SUM(AY9:AY12)</f>
        <v>0</v>
      </c>
      <c r="AZ8" s="16">
        <f t="shared" ref="AZ8" si="37">SUM(AZ9:AZ12)</f>
        <v>0</v>
      </c>
      <c r="BA8" s="16">
        <f t="shared" ref="BA8" si="38">SUM(BA9:BA12)</f>
        <v>0</v>
      </c>
      <c r="BB8" s="16">
        <f t="shared" ref="BB8" si="39">SUM(BB9:BB12)</f>
        <v>0</v>
      </c>
      <c r="BC8" s="16">
        <f t="shared" ref="BC8" si="40">SUM(BC9:BC12)</f>
        <v>0</v>
      </c>
      <c r="BD8" s="16">
        <f t="shared" ref="BD8" si="41">SUM(BD9:BD12)</f>
        <v>0</v>
      </c>
      <c r="BE8" s="16">
        <f t="shared" ref="BE8" si="42">SUM(BE9:BE12)</f>
        <v>0</v>
      </c>
      <c r="BF8" s="16">
        <f t="shared" ref="BF8" si="43">SUM(BF9:BF12)</f>
        <v>0</v>
      </c>
      <c r="BG8" s="16">
        <f t="shared" ref="BG8" si="44">SUM(BG9:BG12)</f>
        <v>0</v>
      </c>
      <c r="BH8" s="16">
        <f t="shared" ref="BH8" si="45">SUM(BH9:BH12)</f>
        <v>0</v>
      </c>
      <c r="BI8" s="16">
        <f t="shared" ref="BI8" si="46">SUM(BI9:BI12)</f>
        <v>0</v>
      </c>
    </row>
    <row r="9" spans="1:61" x14ac:dyDescent="0.3">
      <c r="A9" s="38" t="s">
        <v>126</v>
      </c>
      <c r="B9" s="58">
        <v>0</v>
      </c>
      <c r="C9" s="58">
        <v>0</v>
      </c>
      <c r="D9" s="58">
        <v>0</v>
      </c>
      <c r="E9" s="58">
        <v>0</v>
      </c>
      <c r="F9" s="58">
        <v>0</v>
      </c>
      <c r="G9" s="58">
        <v>0</v>
      </c>
      <c r="H9" s="58">
        <v>0</v>
      </c>
      <c r="I9" s="58">
        <v>0</v>
      </c>
      <c r="J9" s="58">
        <v>0</v>
      </c>
      <c r="K9" s="58">
        <v>0</v>
      </c>
      <c r="L9" s="58">
        <v>0</v>
      </c>
      <c r="M9" s="58">
        <v>0</v>
      </c>
      <c r="N9" s="58">
        <v>0</v>
      </c>
      <c r="O9" s="58">
        <v>0</v>
      </c>
      <c r="P9" s="58">
        <v>0</v>
      </c>
      <c r="Q9" s="58">
        <v>0</v>
      </c>
      <c r="R9" s="58">
        <v>0</v>
      </c>
      <c r="S9" s="58">
        <v>0</v>
      </c>
      <c r="T9" s="58">
        <v>0</v>
      </c>
      <c r="U9" s="58">
        <v>0</v>
      </c>
      <c r="V9" s="58">
        <v>0</v>
      </c>
      <c r="W9" s="58">
        <v>0</v>
      </c>
      <c r="X9" s="58">
        <v>0</v>
      </c>
      <c r="Y9" s="58">
        <v>0</v>
      </c>
      <c r="Z9" s="58">
        <v>0</v>
      </c>
      <c r="AA9" s="58">
        <v>0</v>
      </c>
      <c r="AB9" s="58">
        <v>0</v>
      </c>
      <c r="AC9" s="58">
        <v>0</v>
      </c>
      <c r="AD9" s="58">
        <v>0</v>
      </c>
      <c r="AE9" s="58">
        <v>0</v>
      </c>
      <c r="AF9" s="58">
        <v>0</v>
      </c>
      <c r="AG9" s="58">
        <v>0</v>
      </c>
      <c r="AH9" s="58">
        <v>0</v>
      </c>
      <c r="AI9" s="58">
        <v>0</v>
      </c>
      <c r="AJ9" s="58">
        <v>0</v>
      </c>
      <c r="AK9" s="58">
        <v>0</v>
      </c>
      <c r="AL9" s="58">
        <v>0</v>
      </c>
      <c r="AM9" s="58">
        <v>0</v>
      </c>
      <c r="AN9" s="58">
        <v>0</v>
      </c>
      <c r="AO9" s="58">
        <v>0</v>
      </c>
      <c r="AP9" s="58">
        <v>0</v>
      </c>
      <c r="AQ9" s="58">
        <v>0</v>
      </c>
      <c r="AR9" s="58">
        <v>0</v>
      </c>
      <c r="AS9" s="58">
        <v>0</v>
      </c>
      <c r="AT9" s="58">
        <v>0</v>
      </c>
      <c r="AU9" s="58">
        <v>0</v>
      </c>
      <c r="AV9" s="58">
        <v>0</v>
      </c>
      <c r="AW9" s="58">
        <v>0</v>
      </c>
      <c r="AX9" s="58">
        <v>0</v>
      </c>
      <c r="AY9" s="58">
        <v>0</v>
      </c>
      <c r="AZ9" s="58">
        <v>0</v>
      </c>
      <c r="BA9" s="58">
        <v>0</v>
      </c>
      <c r="BB9" s="58">
        <v>0</v>
      </c>
      <c r="BC9" s="58">
        <v>0</v>
      </c>
      <c r="BD9" s="58">
        <v>0</v>
      </c>
      <c r="BE9" s="58">
        <v>0</v>
      </c>
      <c r="BF9" s="58">
        <v>0</v>
      </c>
      <c r="BG9" s="58">
        <v>0</v>
      </c>
      <c r="BH9" s="58">
        <v>0</v>
      </c>
      <c r="BI9" s="58">
        <v>0</v>
      </c>
    </row>
    <row r="10" spans="1:61" x14ac:dyDescent="0.3">
      <c r="A10" s="38" t="s">
        <v>125</v>
      </c>
      <c r="B10" s="58">
        <v>0</v>
      </c>
      <c r="C10" s="58">
        <v>0</v>
      </c>
      <c r="D10" s="58">
        <v>0</v>
      </c>
      <c r="E10" s="58">
        <v>0</v>
      </c>
      <c r="F10" s="58">
        <v>0</v>
      </c>
      <c r="G10" s="58">
        <v>0</v>
      </c>
      <c r="H10" s="58">
        <v>0</v>
      </c>
      <c r="I10" s="58">
        <v>0</v>
      </c>
      <c r="J10" s="58">
        <v>0</v>
      </c>
      <c r="K10" s="58">
        <v>0</v>
      </c>
      <c r="L10" s="58">
        <v>0</v>
      </c>
      <c r="M10" s="58">
        <v>0</v>
      </c>
      <c r="N10" s="58">
        <v>0</v>
      </c>
      <c r="O10" s="58">
        <v>0</v>
      </c>
      <c r="P10" s="58">
        <v>0</v>
      </c>
      <c r="Q10" s="58">
        <v>0</v>
      </c>
      <c r="R10" s="58">
        <v>0</v>
      </c>
      <c r="S10" s="58">
        <v>0</v>
      </c>
      <c r="T10" s="58">
        <v>0</v>
      </c>
      <c r="U10" s="58">
        <v>0</v>
      </c>
      <c r="V10" s="58">
        <v>0</v>
      </c>
      <c r="W10" s="58">
        <v>0</v>
      </c>
      <c r="X10" s="58">
        <v>0</v>
      </c>
      <c r="Y10" s="58">
        <v>0</v>
      </c>
      <c r="Z10" s="58">
        <v>0</v>
      </c>
      <c r="AA10" s="58">
        <v>0</v>
      </c>
      <c r="AB10" s="58">
        <v>0</v>
      </c>
      <c r="AC10" s="58">
        <v>0</v>
      </c>
      <c r="AD10" s="58">
        <v>0</v>
      </c>
      <c r="AE10" s="58">
        <v>0</v>
      </c>
      <c r="AF10" s="58">
        <v>0</v>
      </c>
      <c r="AG10" s="58">
        <v>0</v>
      </c>
      <c r="AH10" s="58">
        <v>0</v>
      </c>
      <c r="AI10" s="58">
        <v>0</v>
      </c>
      <c r="AJ10" s="58">
        <v>0</v>
      </c>
      <c r="AK10" s="58">
        <v>0</v>
      </c>
      <c r="AL10" s="58">
        <v>0</v>
      </c>
      <c r="AM10" s="58">
        <v>0</v>
      </c>
      <c r="AN10" s="58">
        <v>0</v>
      </c>
      <c r="AO10" s="58">
        <v>0</v>
      </c>
      <c r="AP10" s="58">
        <v>0</v>
      </c>
      <c r="AQ10" s="58">
        <v>0</v>
      </c>
      <c r="AR10" s="58">
        <v>0</v>
      </c>
      <c r="AS10" s="58">
        <v>0</v>
      </c>
      <c r="AT10" s="58">
        <v>0</v>
      </c>
      <c r="AU10" s="58">
        <v>0</v>
      </c>
      <c r="AV10" s="58">
        <v>0</v>
      </c>
      <c r="AW10" s="58">
        <v>0</v>
      </c>
      <c r="AX10" s="58">
        <v>0</v>
      </c>
      <c r="AY10" s="58">
        <v>0</v>
      </c>
      <c r="AZ10" s="58">
        <v>0</v>
      </c>
      <c r="BA10" s="58">
        <v>0</v>
      </c>
      <c r="BB10" s="58">
        <v>0</v>
      </c>
      <c r="BC10" s="58">
        <v>0</v>
      </c>
      <c r="BD10" s="58">
        <v>0</v>
      </c>
      <c r="BE10" s="58">
        <v>0</v>
      </c>
      <c r="BF10" s="58">
        <v>0</v>
      </c>
      <c r="BG10" s="58">
        <v>0</v>
      </c>
      <c r="BH10" s="58">
        <v>0</v>
      </c>
      <c r="BI10" s="58">
        <v>0</v>
      </c>
    </row>
    <row r="11" spans="1:61" x14ac:dyDescent="0.3">
      <c r="A11" s="38" t="s">
        <v>124</v>
      </c>
      <c r="B11" s="58">
        <v>0</v>
      </c>
      <c r="C11" s="58">
        <v>0</v>
      </c>
      <c r="D11" s="58">
        <v>0</v>
      </c>
      <c r="E11" s="58">
        <v>0</v>
      </c>
      <c r="F11" s="58">
        <v>0</v>
      </c>
      <c r="G11" s="58">
        <v>0</v>
      </c>
      <c r="H11" s="58">
        <v>0</v>
      </c>
      <c r="I11" s="58">
        <v>0</v>
      </c>
      <c r="J11" s="58">
        <v>0</v>
      </c>
      <c r="K11" s="58">
        <v>0</v>
      </c>
      <c r="L11" s="58">
        <v>0</v>
      </c>
      <c r="M11" s="58">
        <v>0</v>
      </c>
      <c r="N11" s="58">
        <v>0</v>
      </c>
      <c r="O11" s="58">
        <v>0</v>
      </c>
      <c r="P11" s="58">
        <v>0</v>
      </c>
      <c r="Q11" s="58">
        <v>0</v>
      </c>
      <c r="R11" s="58">
        <v>0</v>
      </c>
      <c r="S11" s="58">
        <v>0</v>
      </c>
      <c r="T11" s="58">
        <v>0</v>
      </c>
      <c r="U11" s="58">
        <v>0</v>
      </c>
      <c r="V11" s="58">
        <v>0</v>
      </c>
      <c r="W11" s="58">
        <v>0</v>
      </c>
      <c r="X11" s="58">
        <v>0</v>
      </c>
      <c r="Y11" s="58">
        <v>0</v>
      </c>
      <c r="Z11" s="58">
        <v>0</v>
      </c>
      <c r="AA11" s="58">
        <v>0</v>
      </c>
      <c r="AB11" s="58">
        <v>0</v>
      </c>
      <c r="AC11" s="58">
        <v>0</v>
      </c>
      <c r="AD11" s="58">
        <v>0</v>
      </c>
      <c r="AE11" s="58">
        <v>0</v>
      </c>
      <c r="AF11" s="58">
        <v>0</v>
      </c>
      <c r="AG11" s="58">
        <v>0</v>
      </c>
      <c r="AH11" s="58">
        <v>0</v>
      </c>
      <c r="AI11" s="58">
        <v>0</v>
      </c>
      <c r="AJ11" s="58">
        <v>0</v>
      </c>
      <c r="AK11" s="58">
        <v>0</v>
      </c>
      <c r="AL11" s="58">
        <v>0</v>
      </c>
      <c r="AM11" s="58">
        <v>0</v>
      </c>
      <c r="AN11" s="58">
        <v>0</v>
      </c>
      <c r="AO11" s="58">
        <v>0</v>
      </c>
      <c r="AP11" s="58">
        <v>0</v>
      </c>
      <c r="AQ11" s="58">
        <v>0</v>
      </c>
      <c r="AR11" s="58">
        <v>0</v>
      </c>
      <c r="AS11" s="58">
        <v>0</v>
      </c>
      <c r="AT11" s="58">
        <v>0</v>
      </c>
      <c r="AU11" s="58">
        <v>0</v>
      </c>
      <c r="AV11" s="58">
        <v>0</v>
      </c>
      <c r="AW11" s="58">
        <v>0</v>
      </c>
      <c r="AX11" s="58">
        <v>0</v>
      </c>
      <c r="AY11" s="58">
        <v>0</v>
      </c>
      <c r="AZ11" s="58">
        <v>0</v>
      </c>
      <c r="BA11" s="58">
        <v>0</v>
      </c>
      <c r="BB11" s="58">
        <v>0</v>
      </c>
      <c r="BC11" s="58">
        <v>0</v>
      </c>
      <c r="BD11" s="58">
        <v>0</v>
      </c>
      <c r="BE11" s="58">
        <v>0</v>
      </c>
      <c r="BF11" s="58">
        <v>0</v>
      </c>
      <c r="BG11" s="58">
        <v>0</v>
      </c>
      <c r="BH11" s="58">
        <v>0</v>
      </c>
      <c r="BI11" s="58">
        <v>0</v>
      </c>
    </row>
    <row r="12" spans="1:61" x14ac:dyDescent="0.3">
      <c r="A12" s="38" t="s">
        <v>123</v>
      </c>
      <c r="B12" s="58">
        <v>0</v>
      </c>
      <c r="C12" s="58">
        <v>0</v>
      </c>
      <c r="D12" s="58">
        <v>0</v>
      </c>
      <c r="E12" s="58">
        <v>0</v>
      </c>
      <c r="F12" s="58">
        <v>0</v>
      </c>
      <c r="G12" s="58">
        <v>0</v>
      </c>
      <c r="H12" s="58">
        <v>0</v>
      </c>
      <c r="I12" s="58">
        <v>0</v>
      </c>
      <c r="J12" s="58">
        <v>0</v>
      </c>
      <c r="K12" s="58">
        <v>0</v>
      </c>
      <c r="L12" s="58">
        <v>0</v>
      </c>
      <c r="M12" s="58">
        <v>0</v>
      </c>
      <c r="N12" s="58">
        <v>0</v>
      </c>
      <c r="O12" s="58">
        <v>0</v>
      </c>
      <c r="P12" s="58">
        <v>0</v>
      </c>
      <c r="Q12" s="58">
        <v>0</v>
      </c>
      <c r="R12" s="58">
        <v>0</v>
      </c>
      <c r="S12" s="58">
        <v>0</v>
      </c>
      <c r="T12" s="58">
        <v>0</v>
      </c>
      <c r="U12" s="58">
        <v>0</v>
      </c>
      <c r="V12" s="58">
        <v>0</v>
      </c>
      <c r="W12" s="58">
        <v>0</v>
      </c>
      <c r="X12" s="58">
        <v>0</v>
      </c>
      <c r="Y12" s="58">
        <v>0</v>
      </c>
      <c r="Z12" s="58">
        <v>0</v>
      </c>
      <c r="AA12" s="58">
        <v>0</v>
      </c>
      <c r="AB12" s="58">
        <v>0</v>
      </c>
      <c r="AC12" s="58">
        <v>0</v>
      </c>
      <c r="AD12" s="58">
        <v>0</v>
      </c>
      <c r="AE12" s="58">
        <v>0</v>
      </c>
      <c r="AF12" s="58">
        <v>0</v>
      </c>
      <c r="AG12" s="58">
        <v>0</v>
      </c>
      <c r="AH12" s="58">
        <v>0</v>
      </c>
      <c r="AI12" s="58">
        <v>0</v>
      </c>
      <c r="AJ12" s="58">
        <v>0</v>
      </c>
      <c r="AK12" s="58">
        <v>0</v>
      </c>
      <c r="AL12" s="58">
        <v>0</v>
      </c>
      <c r="AM12" s="58">
        <v>0</v>
      </c>
      <c r="AN12" s="58">
        <v>0</v>
      </c>
      <c r="AO12" s="58">
        <v>0</v>
      </c>
      <c r="AP12" s="58">
        <v>0</v>
      </c>
      <c r="AQ12" s="58">
        <v>0</v>
      </c>
      <c r="AR12" s="58">
        <v>0</v>
      </c>
      <c r="AS12" s="58">
        <v>0</v>
      </c>
      <c r="AT12" s="58">
        <v>0</v>
      </c>
      <c r="AU12" s="58">
        <v>0</v>
      </c>
      <c r="AV12" s="58">
        <v>0</v>
      </c>
      <c r="AW12" s="58">
        <v>0</v>
      </c>
      <c r="AX12" s="58">
        <v>0</v>
      </c>
      <c r="AY12" s="58">
        <v>0</v>
      </c>
      <c r="AZ12" s="58">
        <v>0</v>
      </c>
      <c r="BA12" s="58">
        <v>0</v>
      </c>
      <c r="BB12" s="58">
        <v>0</v>
      </c>
      <c r="BC12" s="58">
        <v>0</v>
      </c>
      <c r="BD12" s="58">
        <v>0</v>
      </c>
      <c r="BE12" s="58">
        <v>0</v>
      </c>
      <c r="BF12" s="58">
        <v>0</v>
      </c>
      <c r="BG12" s="58">
        <v>0</v>
      </c>
      <c r="BH12" s="58">
        <v>0</v>
      </c>
      <c r="BI12" s="58">
        <v>0</v>
      </c>
    </row>
    <row r="13" spans="1:61" ht="27.6" x14ac:dyDescent="0.3">
      <c r="A13" s="57" t="s">
        <v>132</v>
      </c>
      <c r="B13" s="16">
        <f>SUM(B14:B15)</f>
        <v>0</v>
      </c>
      <c r="C13" s="16">
        <f t="shared" ref="C13:N13" si="47">SUM(C14:C15)</f>
        <v>0</v>
      </c>
      <c r="D13" s="16">
        <f t="shared" si="47"/>
        <v>0</v>
      </c>
      <c r="E13" s="16">
        <f t="shared" si="47"/>
        <v>0</v>
      </c>
      <c r="F13" s="16">
        <f t="shared" si="47"/>
        <v>0</v>
      </c>
      <c r="G13" s="16">
        <f t="shared" si="47"/>
        <v>0</v>
      </c>
      <c r="H13" s="16">
        <f t="shared" si="47"/>
        <v>0</v>
      </c>
      <c r="I13" s="16">
        <f t="shared" si="47"/>
        <v>0</v>
      </c>
      <c r="J13" s="16">
        <f t="shared" si="47"/>
        <v>0</v>
      </c>
      <c r="K13" s="16">
        <f t="shared" si="47"/>
        <v>0</v>
      </c>
      <c r="L13" s="16">
        <f t="shared" si="47"/>
        <v>0</v>
      </c>
      <c r="M13" s="16">
        <f t="shared" si="47"/>
        <v>0</v>
      </c>
      <c r="N13" s="16">
        <f t="shared" si="47"/>
        <v>0</v>
      </c>
      <c r="O13" s="16">
        <f t="shared" ref="O13" si="48">SUM(O14:O15)</f>
        <v>0</v>
      </c>
      <c r="P13" s="16">
        <f t="shared" ref="P13" si="49">SUM(P14:P15)</f>
        <v>0</v>
      </c>
      <c r="Q13" s="16">
        <f t="shared" ref="Q13" si="50">SUM(Q14:Q15)</f>
        <v>0</v>
      </c>
      <c r="R13" s="16">
        <f t="shared" ref="R13" si="51">SUM(R14:R15)</f>
        <v>0</v>
      </c>
      <c r="S13" s="16">
        <f t="shared" ref="S13" si="52">SUM(S14:S15)</f>
        <v>0</v>
      </c>
      <c r="T13" s="16">
        <f t="shared" ref="T13" si="53">SUM(T14:T15)</f>
        <v>0</v>
      </c>
      <c r="U13" s="16">
        <f t="shared" ref="U13" si="54">SUM(U14:U15)</f>
        <v>0</v>
      </c>
      <c r="V13" s="16">
        <f t="shared" ref="V13" si="55">SUM(V14:V15)</f>
        <v>0</v>
      </c>
      <c r="W13" s="16">
        <f t="shared" ref="W13" si="56">SUM(W14:W15)</f>
        <v>0</v>
      </c>
      <c r="X13" s="16">
        <f t="shared" ref="X13" si="57">SUM(X14:X15)</f>
        <v>0</v>
      </c>
      <c r="Y13" s="16">
        <f t="shared" ref="Y13:Z13" si="58">SUM(Y14:Y15)</f>
        <v>0</v>
      </c>
      <c r="Z13" s="16">
        <f t="shared" si="58"/>
        <v>0</v>
      </c>
      <c r="AA13" s="16">
        <f t="shared" ref="AA13" si="59">SUM(AA14:AA15)</f>
        <v>0</v>
      </c>
      <c r="AB13" s="16">
        <f t="shared" ref="AB13" si="60">SUM(AB14:AB15)</f>
        <v>0</v>
      </c>
      <c r="AC13" s="16">
        <f t="shared" ref="AC13" si="61">SUM(AC14:AC15)</f>
        <v>0</v>
      </c>
      <c r="AD13" s="16">
        <f t="shared" ref="AD13" si="62">SUM(AD14:AD15)</f>
        <v>0</v>
      </c>
      <c r="AE13" s="16">
        <f t="shared" ref="AE13" si="63">SUM(AE14:AE15)</f>
        <v>0</v>
      </c>
      <c r="AF13" s="16">
        <f t="shared" ref="AF13" si="64">SUM(AF14:AF15)</f>
        <v>0</v>
      </c>
      <c r="AG13" s="16">
        <f t="shared" ref="AG13" si="65">SUM(AG14:AG15)</f>
        <v>0</v>
      </c>
      <c r="AH13" s="16">
        <f t="shared" ref="AH13" si="66">SUM(AH14:AH15)</f>
        <v>0</v>
      </c>
      <c r="AI13" s="16">
        <f t="shared" ref="AI13" si="67">SUM(AI14:AI15)</f>
        <v>0</v>
      </c>
      <c r="AJ13" s="16">
        <f t="shared" ref="AJ13" si="68">SUM(AJ14:AJ15)</f>
        <v>0</v>
      </c>
      <c r="AK13" s="16">
        <f t="shared" ref="AK13:AL13" si="69">SUM(AK14:AK15)</f>
        <v>0</v>
      </c>
      <c r="AL13" s="16">
        <f t="shared" si="69"/>
        <v>0</v>
      </c>
      <c r="AM13" s="16">
        <f t="shared" ref="AM13" si="70">SUM(AM14:AM15)</f>
        <v>0</v>
      </c>
      <c r="AN13" s="16">
        <f t="shared" ref="AN13" si="71">SUM(AN14:AN15)</f>
        <v>0</v>
      </c>
      <c r="AO13" s="16">
        <f t="shared" ref="AO13" si="72">SUM(AO14:AO15)</f>
        <v>0</v>
      </c>
      <c r="AP13" s="16">
        <f t="shared" ref="AP13" si="73">SUM(AP14:AP15)</f>
        <v>0</v>
      </c>
      <c r="AQ13" s="16">
        <f t="shared" ref="AQ13" si="74">SUM(AQ14:AQ15)</f>
        <v>0</v>
      </c>
      <c r="AR13" s="16">
        <f t="shared" ref="AR13" si="75">SUM(AR14:AR15)</f>
        <v>0</v>
      </c>
      <c r="AS13" s="16">
        <f t="shared" ref="AS13" si="76">SUM(AS14:AS15)</f>
        <v>0</v>
      </c>
      <c r="AT13" s="16">
        <f t="shared" ref="AT13" si="77">SUM(AT14:AT15)</f>
        <v>0</v>
      </c>
      <c r="AU13" s="16">
        <f t="shared" ref="AU13" si="78">SUM(AU14:AU15)</f>
        <v>0</v>
      </c>
      <c r="AV13" s="16">
        <f t="shared" ref="AV13" si="79">SUM(AV14:AV15)</f>
        <v>0</v>
      </c>
      <c r="AW13" s="16">
        <f t="shared" ref="AW13:AX13" si="80">SUM(AW14:AW15)</f>
        <v>0</v>
      </c>
      <c r="AX13" s="16">
        <f t="shared" si="80"/>
        <v>0</v>
      </c>
      <c r="AY13" s="16">
        <f t="shared" ref="AY13" si="81">SUM(AY14:AY15)</f>
        <v>0</v>
      </c>
      <c r="AZ13" s="16">
        <f t="shared" ref="AZ13" si="82">SUM(AZ14:AZ15)</f>
        <v>0</v>
      </c>
      <c r="BA13" s="16">
        <f t="shared" ref="BA13" si="83">SUM(BA14:BA15)</f>
        <v>0</v>
      </c>
      <c r="BB13" s="16">
        <f t="shared" ref="BB13" si="84">SUM(BB14:BB15)</f>
        <v>0</v>
      </c>
      <c r="BC13" s="16">
        <f t="shared" ref="BC13" si="85">SUM(BC14:BC15)</f>
        <v>0</v>
      </c>
      <c r="BD13" s="16">
        <f t="shared" ref="BD13" si="86">SUM(BD14:BD15)</f>
        <v>0</v>
      </c>
      <c r="BE13" s="16">
        <f t="shared" ref="BE13" si="87">SUM(BE14:BE15)</f>
        <v>0</v>
      </c>
      <c r="BF13" s="16">
        <f t="shared" ref="BF13" si="88">SUM(BF14:BF15)</f>
        <v>0</v>
      </c>
      <c r="BG13" s="16">
        <f t="shared" ref="BG13" si="89">SUM(BG14:BG15)</f>
        <v>0</v>
      </c>
      <c r="BH13" s="16">
        <f t="shared" ref="BH13" si="90">SUM(BH14:BH15)</f>
        <v>0</v>
      </c>
      <c r="BI13" s="16">
        <f t="shared" ref="BI13" si="91">SUM(BI14:BI15)</f>
        <v>0</v>
      </c>
    </row>
    <row r="14" spans="1:61" ht="27.6" x14ac:dyDescent="0.3">
      <c r="A14" s="38" t="s">
        <v>122</v>
      </c>
      <c r="B14" s="58">
        <v>0</v>
      </c>
      <c r="C14" s="58">
        <v>0</v>
      </c>
      <c r="D14" s="58">
        <v>0</v>
      </c>
      <c r="E14" s="58">
        <v>0</v>
      </c>
      <c r="F14" s="58">
        <v>0</v>
      </c>
      <c r="G14" s="58">
        <v>0</v>
      </c>
      <c r="H14" s="58">
        <v>0</v>
      </c>
      <c r="I14" s="58">
        <v>0</v>
      </c>
      <c r="J14" s="58">
        <v>0</v>
      </c>
      <c r="K14" s="58">
        <v>0</v>
      </c>
      <c r="L14" s="58">
        <v>0</v>
      </c>
      <c r="M14" s="58">
        <v>0</v>
      </c>
      <c r="N14" s="58">
        <v>0</v>
      </c>
      <c r="O14" s="58">
        <v>0</v>
      </c>
      <c r="P14" s="58">
        <v>0</v>
      </c>
      <c r="Q14" s="58">
        <v>0</v>
      </c>
      <c r="R14" s="58">
        <v>0</v>
      </c>
      <c r="S14" s="58">
        <v>0</v>
      </c>
      <c r="T14" s="58">
        <v>0</v>
      </c>
      <c r="U14" s="58">
        <v>0</v>
      </c>
      <c r="V14" s="58">
        <v>0</v>
      </c>
      <c r="W14" s="58">
        <v>0</v>
      </c>
      <c r="X14" s="58">
        <v>0</v>
      </c>
      <c r="Y14" s="58">
        <v>0</v>
      </c>
      <c r="Z14" s="58">
        <v>0</v>
      </c>
      <c r="AA14" s="58">
        <v>0</v>
      </c>
      <c r="AB14" s="58">
        <v>0</v>
      </c>
      <c r="AC14" s="58">
        <v>0</v>
      </c>
      <c r="AD14" s="58">
        <v>0</v>
      </c>
      <c r="AE14" s="58">
        <v>0</v>
      </c>
      <c r="AF14" s="58">
        <v>0</v>
      </c>
      <c r="AG14" s="58">
        <v>0</v>
      </c>
      <c r="AH14" s="58">
        <v>0</v>
      </c>
      <c r="AI14" s="58">
        <v>0</v>
      </c>
      <c r="AJ14" s="58">
        <v>0</v>
      </c>
      <c r="AK14" s="58">
        <v>0</v>
      </c>
      <c r="AL14" s="58">
        <v>0</v>
      </c>
      <c r="AM14" s="58">
        <v>0</v>
      </c>
      <c r="AN14" s="58">
        <v>0</v>
      </c>
      <c r="AO14" s="58">
        <v>0</v>
      </c>
      <c r="AP14" s="58">
        <v>0</v>
      </c>
      <c r="AQ14" s="58">
        <v>0</v>
      </c>
      <c r="AR14" s="58">
        <v>0</v>
      </c>
      <c r="AS14" s="58">
        <v>0</v>
      </c>
      <c r="AT14" s="58">
        <v>0</v>
      </c>
      <c r="AU14" s="58">
        <v>0</v>
      </c>
      <c r="AV14" s="58">
        <v>0</v>
      </c>
      <c r="AW14" s="58">
        <v>0</v>
      </c>
      <c r="AX14" s="58">
        <v>0</v>
      </c>
      <c r="AY14" s="58">
        <v>0</v>
      </c>
      <c r="AZ14" s="58">
        <v>0</v>
      </c>
      <c r="BA14" s="58">
        <v>0</v>
      </c>
      <c r="BB14" s="58">
        <v>0</v>
      </c>
      <c r="BC14" s="58">
        <v>0</v>
      </c>
      <c r="BD14" s="58">
        <v>0</v>
      </c>
      <c r="BE14" s="58">
        <v>0</v>
      </c>
      <c r="BF14" s="58">
        <v>0</v>
      </c>
      <c r="BG14" s="58">
        <v>0</v>
      </c>
      <c r="BH14" s="58">
        <v>0</v>
      </c>
      <c r="BI14" s="58">
        <v>0</v>
      </c>
    </row>
    <row r="15" spans="1:61" ht="27.6" x14ac:dyDescent="0.3">
      <c r="A15" s="38" t="s">
        <v>121</v>
      </c>
      <c r="B15" s="58">
        <v>0</v>
      </c>
      <c r="C15" s="58">
        <v>0</v>
      </c>
      <c r="D15" s="58">
        <v>0</v>
      </c>
      <c r="E15" s="58">
        <v>0</v>
      </c>
      <c r="F15" s="58">
        <v>0</v>
      </c>
      <c r="G15" s="58">
        <v>0</v>
      </c>
      <c r="H15" s="58">
        <v>0</v>
      </c>
      <c r="I15" s="58">
        <v>0</v>
      </c>
      <c r="J15" s="58">
        <v>0</v>
      </c>
      <c r="K15" s="58">
        <v>0</v>
      </c>
      <c r="L15" s="58">
        <v>0</v>
      </c>
      <c r="M15" s="58">
        <v>0</v>
      </c>
      <c r="N15" s="58">
        <v>0</v>
      </c>
      <c r="O15" s="58">
        <v>0</v>
      </c>
      <c r="P15" s="58">
        <v>0</v>
      </c>
      <c r="Q15" s="58">
        <v>0</v>
      </c>
      <c r="R15" s="58">
        <v>0</v>
      </c>
      <c r="S15" s="58">
        <v>0</v>
      </c>
      <c r="T15" s="58">
        <v>0</v>
      </c>
      <c r="U15" s="58">
        <v>0</v>
      </c>
      <c r="V15" s="58">
        <v>0</v>
      </c>
      <c r="W15" s="58">
        <v>0</v>
      </c>
      <c r="X15" s="58">
        <v>0</v>
      </c>
      <c r="Y15" s="58">
        <v>0</v>
      </c>
      <c r="Z15" s="58">
        <v>0</v>
      </c>
      <c r="AA15" s="58">
        <v>0</v>
      </c>
      <c r="AB15" s="58">
        <v>0</v>
      </c>
      <c r="AC15" s="58">
        <v>0</v>
      </c>
      <c r="AD15" s="58">
        <v>0</v>
      </c>
      <c r="AE15" s="58">
        <v>0</v>
      </c>
      <c r="AF15" s="58">
        <v>0</v>
      </c>
      <c r="AG15" s="58">
        <v>0</v>
      </c>
      <c r="AH15" s="58">
        <v>0</v>
      </c>
      <c r="AI15" s="58">
        <v>0</v>
      </c>
      <c r="AJ15" s="58">
        <v>0</v>
      </c>
      <c r="AK15" s="58">
        <v>0</v>
      </c>
      <c r="AL15" s="58">
        <v>0</v>
      </c>
      <c r="AM15" s="58">
        <v>0</v>
      </c>
      <c r="AN15" s="58">
        <v>0</v>
      </c>
      <c r="AO15" s="58">
        <v>0</v>
      </c>
      <c r="AP15" s="58">
        <v>0</v>
      </c>
      <c r="AQ15" s="58">
        <v>0</v>
      </c>
      <c r="AR15" s="58">
        <v>0</v>
      </c>
      <c r="AS15" s="58">
        <v>0</v>
      </c>
      <c r="AT15" s="58">
        <v>0</v>
      </c>
      <c r="AU15" s="58">
        <v>0</v>
      </c>
      <c r="AV15" s="58">
        <v>0</v>
      </c>
      <c r="AW15" s="58">
        <v>0</v>
      </c>
      <c r="AX15" s="58">
        <v>0</v>
      </c>
      <c r="AY15" s="58">
        <v>0</v>
      </c>
      <c r="AZ15" s="58">
        <v>0</v>
      </c>
      <c r="BA15" s="58">
        <v>0</v>
      </c>
      <c r="BB15" s="58">
        <v>0</v>
      </c>
      <c r="BC15" s="58">
        <v>0</v>
      </c>
      <c r="BD15" s="58">
        <v>0</v>
      </c>
      <c r="BE15" s="58">
        <v>0</v>
      </c>
      <c r="BF15" s="58">
        <v>0</v>
      </c>
      <c r="BG15" s="58">
        <v>0</v>
      </c>
      <c r="BH15" s="58">
        <v>0</v>
      </c>
      <c r="BI15" s="58">
        <v>0</v>
      </c>
    </row>
    <row r="16" spans="1:61" x14ac:dyDescent="0.3">
      <c r="A16" s="57" t="s">
        <v>133</v>
      </c>
      <c r="B16" s="16">
        <f>SUM(B17:B20)</f>
        <v>0</v>
      </c>
      <c r="C16" s="16">
        <f t="shared" ref="C16:N16" si="92">SUM(C17:C20)</f>
        <v>0</v>
      </c>
      <c r="D16" s="16">
        <f t="shared" si="92"/>
        <v>0</v>
      </c>
      <c r="E16" s="16">
        <f t="shared" si="92"/>
        <v>0</v>
      </c>
      <c r="F16" s="16">
        <f t="shared" si="92"/>
        <v>0</v>
      </c>
      <c r="G16" s="16">
        <f t="shared" si="92"/>
        <v>0</v>
      </c>
      <c r="H16" s="16">
        <f t="shared" si="92"/>
        <v>0</v>
      </c>
      <c r="I16" s="16">
        <f t="shared" si="92"/>
        <v>0</v>
      </c>
      <c r="J16" s="16">
        <f t="shared" si="92"/>
        <v>0</v>
      </c>
      <c r="K16" s="16">
        <f t="shared" si="92"/>
        <v>0</v>
      </c>
      <c r="L16" s="16">
        <f t="shared" si="92"/>
        <v>0</v>
      </c>
      <c r="M16" s="16">
        <f t="shared" si="92"/>
        <v>0</v>
      </c>
      <c r="N16" s="16">
        <f t="shared" si="92"/>
        <v>0</v>
      </c>
      <c r="O16" s="16">
        <f t="shared" ref="O16" si="93">SUM(O17:O20)</f>
        <v>0</v>
      </c>
      <c r="P16" s="16">
        <f t="shared" ref="P16" si="94">SUM(P17:P20)</f>
        <v>0</v>
      </c>
      <c r="Q16" s="16">
        <f t="shared" ref="Q16" si="95">SUM(Q17:Q20)</f>
        <v>0</v>
      </c>
      <c r="R16" s="16">
        <f t="shared" ref="R16" si="96">SUM(R17:R20)</f>
        <v>0</v>
      </c>
      <c r="S16" s="16">
        <f t="shared" ref="S16" si="97">SUM(S17:S20)</f>
        <v>0</v>
      </c>
      <c r="T16" s="16">
        <f t="shared" ref="T16" si="98">SUM(T17:T20)</f>
        <v>0</v>
      </c>
      <c r="U16" s="16">
        <f t="shared" ref="U16" si="99">SUM(U17:U20)</f>
        <v>0</v>
      </c>
      <c r="V16" s="16">
        <f t="shared" ref="V16" si="100">SUM(V17:V20)</f>
        <v>0</v>
      </c>
      <c r="W16" s="16">
        <f t="shared" ref="W16" si="101">SUM(W17:W20)</f>
        <v>0</v>
      </c>
      <c r="X16" s="16">
        <f t="shared" ref="X16" si="102">SUM(X17:X20)</f>
        <v>0</v>
      </c>
      <c r="Y16" s="16">
        <f t="shared" ref="Y16:Z16" si="103">SUM(Y17:Y20)</f>
        <v>0</v>
      </c>
      <c r="Z16" s="16">
        <f t="shared" si="103"/>
        <v>0</v>
      </c>
      <c r="AA16" s="16">
        <f t="shared" ref="AA16" si="104">SUM(AA17:AA20)</f>
        <v>0</v>
      </c>
      <c r="AB16" s="16">
        <f t="shared" ref="AB16" si="105">SUM(AB17:AB20)</f>
        <v>0</v>
      </c>
      <c r="AC16" s="16">
        <f t="shared" ref="AC16" si="106">SUM(AC17:AC20)</f>
        <v>0</v>
      </c>
      <c r="AD16" s="16">
        <f t="shared" ref="AD16" si="107">SUM(AD17:AD20)</f>
        <v>0</v>
      </c>
      <c r="AE16" s="16">
        <f t="shared" ref="AE16" si="108">SUM(AE17:AE20)</f>
        <v>0</v>
      </c>
      <c r="AF16" s="16">
        <f t="shared" ref="AF16" si="109">SUM(AF17:AF20)</f>
        <v>0</v>
      </c>
      <c r="AG16" s="16">
        <f t="shared" ref="AG16" si="110">SUM(AG17:AG20)</f>
        <v>0</v>
      </c>
      <c r="AH16" s="16">
        <f t="shared" ref="AH16" si="111">SUM(AH17:AH20)</f>
        <v>0</v>
      </c>
      <c r="AI16" s="16">
        <f t="shared" ref="AI16" si="112">SUM(AI17:AI20)</f>
        <v>0</v>
      </c>
      <c r="AJ16" s="16">
        <f t="shared" ref="AJ16" si="113">SUM(AJ17:AJ20)</f>
        <v>0</v>
      </c>
      <c r="AK16" s="16">
        <f t="shared" ref="AK16:AL16" si="114">SUM(AK17:AK20)</f>
        <v>0</v>
      </c>
      <c r="AL16" s="16">
        <f t="shared" si="114"/>
        <v>0</v>
      </c>
      <c r="AM16" s="16">
        <f t="shared" ref="AM16" si="115">SUM(AM17:AM20)</f>
        <v>0</v>
      </c>
      <c r="AN16" s="16">
        <f t="shared" ref="AN16" si="116">SUM(AN17:AN20)</f>
        <v>0</v>
      </c>
      <c r="AO16" s="16">
        <f t="shared" ref="AO16" si="117">SUM(AO17:AO20)</f>
        <v>0</v>
      </c>
      <c r="AP16" s="16">
        <f t="shared" ref="AP16" si="118">SUM(AP17:AP20)</f>
        <v>0</v>
      </c>
      <c r="AQ16" s="16">
        <f t="shared" ref="AQ16" si="119">SUM(AQ17:AQ20)</f>
        <v>0</v>
      </c>
      <c r="AR16" s="16">
        <f t="shared" ref="AR16" si="120">SUM(AR17:AR20)</f>
        <v>0</v>
      </c>
      <c r="AS16" s="16">
        <f t="shared" ref="AS16" si="121">SUM(AS17:AS20)</f>
        <v>0</v>
      </c>
      <c r="AT16" s="16">
        <f t="shared" ref="AT16" si="122">SUM(AT17:AT20)</f>
        <v>0</v>
      </c>
      <c r="AU16" s="16">
        <f t="shared" ref="AU16" si="123">SUM(AU17:AU20)</f>
        <v>0</v>
      </c>
      <c r="AV16" s="16">
        <f t="shared" ref="AV16" si="124">SUM(AV17:AV20)</f>
        <v>0</v>
      </c>
      <c r="AW16" s="16">
        <f t="shared" ref="AW16:AX16" si="125">SUM(AW17:AW20)</f>
        <v>0</v>
      </c>
      <c r="AX16" s="16">
        <f t="shared" si="125"/>
        <v>0</v>
      </c>
      <c r="AY16" s="16">
        <f t="shared" ref="AY16" si="126">SUM(AY17:AY20)</f>
        <v>0</v>
      </c>
      <c r="AZ16" s="16">
        <f t="shared" ref="AZ16" si="127">SUM(AZ17:AZ20)</f>
        <v>0</v>
      </c>
      <c r="BA16" s="16">
        <f t="shared" ref="BA16" si="128">SUM(BA17:BA20)</f>
        <v>0</v>
      </c>
      <c r="BB16" s="16">
        <f t="shared" ref="BB16" si="129">SUM(BB17:BB20)</f>
        <v>0</v>
      </c>
      <c r="BC16" s="16">
        <f t="shared" ref="BC16" si="130">SUM(BC17:BC20)</f>
        <v>0</v>
      </c>
      <c r="BD16" s="16">
        <f t="shared" ref="BD16" si="131">SUM(BD17:BD20)</f>
        <v>0</v>
      </c>
      <c r="BE16" s="16">
        <f t="shared" ref="BE16" si="132">SUM(BE17:BE20)</f>
        <v>0</v>
      </c>
      <c r="BF16" s="16">
        <f t="shared" ref="BF16" si="133">SUM(BF17:BF20)</f>
        <v>0</v>
      </c>
      <c r="BG16" s="16">
        <f t="shared" ref="BG16" si="134">SUM(BG17:BG20)</f>
        <v>0</v>
      </c>
      <c r="BH16" s="16">
        <f t="shared" ref="BH16" si="135">SUM(BH17:BH20)</f>
        <v>0</v>
      </c>
      <c r="BI16" s="16">
        <f t="shared" ref="BI16" si="136">SUM(BI17:BI20)</f>
        <v>0</v>
      </c>
    </row>
    <row r="17" spans="1:61" ht="27.6" x14ac:dyDescent="0.3">
      <c r="A17" s="38" t="s">
        <v>120</v>
      </c>
      <c r="B17" s="58">
        <v>0</v>
      </c>
      <c r="C17" s="58">
        <v>0</v>
      </c>
      <c r="D17" s="58">
        <v>0</v>
      </c>
      <c r="E17" s="58">
        <v>0</v>
      </c>
      <c r="F17" s="58">
        <v>0</v>
      </c>
      <c r="G17" s="58">
        <v>0</v>
      </c>
      <c r="H17" s="58">
        <v>0</v>
      </c>
      <c r="I17" s="58">
        <v>0</v>
      </c>
      <c r="J17" s="58">
        <v>0</v>
      </c>
      <c r="K17" s="58">
        <v>0</v>
      </c>
      <c r="L17" s="58">
        <v>0</v>
      </c>
      <c r="M17" s="58">
        <v>0</v>
      </c>
      <c r="N17" s="58">
        <v>0</v>
      </c>
      <c r="O17" s="58">
        <v>0</v>
      </c>
      <c r="P17" s="58">
        <v>0</v>
      </c>
      <c r="Q17" s="58">
        <v>0</v>
      </c>
      <c r="R17" s="58">
        <v>0</v>
      </c>
      <c r="S17" s="58">
        <v>0</v>
      </c>
      <c r="T17" s="58">
        <v>0</v>
      </c>
      <c r="U17" s="58">
        <v>0</v>
      </c>
      <c r="V17" s="58">
        <v>0</v>
      </c>
      <c r="W17" s="58">
        <v>0</v>
      </c>
      <c r="X17" s="58">
        <v>0</v>
      </c>
      <c r="Y17" s="58">
        <v>0</v>
      </c>
      <c r="Z17" s="58">
        <v>0</v>
      </c>
      <c r="AA17" s="58">
        <v>0</v>
      </c>
      <c r="AB17" s="58">
        <v>0</v>
      </c>
      <c r="AC17" s="58">
        <v>0</v>
      </c>
      <c r="AD17" s="58">
        <v>0</v>
      </c>
      <c r="AE17" s="58">
        <v>0</v>
      </c>
      <c r="AF17" s="58">
        <v>0</v>
      </c>
      <c r="AG17" s="58">
        <v>0</v>
      </c>
      <c r="AH17" s="58">
        <v>0</v>
      </c>
      <c r="AI17" s="58">
        <v>0</v>
      </c>
      <c r="AJ17" s="58">
        <v>0</v>
      </c>
      <c r="AK17" s="58">
        <v>0</v>
      </c>
      <c r="AL17" s="58">
        <v>0</v>
      </c>
      <c r="AM17" s="58">
        <v>0</v>
      </c>
      <c r="AN17" s="58">
        <v>0</v>
      </c>
      <c r="AO17" s="58">
        <v>0</v>
      </c>
      <c r="AP17" s="58">
        <v>0</v>
      </c>
      <c r="AQ17" s="58">
        <v>0</v>
      </c>
      <c r="AR17" s="58">
        <v>0</v>
      </c>
      <c r="AS17" s="58">
        <v>0</v>
      </c>
      <c r="AT17" s="58">
        <v>0</v>
      </c>
      <c r="AU17" s="58">
        <v>0</v>
      </c>
      <c r="AV17" s="58">
        <v>0</v>
      </c>
      <c r="AW17" s="58">
        <v>0</v>
      </c>
      <c r="AX17" s="58">
        <v>0</v>
      </c>
      <c r="AY17" s="58">
        <v>0</v>
      </c>
      <c r="AZ17" s="58">
        <v>0</v>
      </c>
      <c r="BA17" s="58">
        <v>0</v>
      </c>
      <c r="BB17" s="58">
        <v>0</v>
      </c>
      <c r="BC17" s="58">
        <v>0</v>
      </c>
      <c r="BD17" s="58">
        <v>0</v>
      </c>
      <c r="BE17" s="58">
        <v>0</v>
      </c>
      <c r="BF17" s="58">
        <v>0</v>
      </c>
      <c r="BG17" s="58">
        <v>0</v>
      </c>
      <c r="BH17" s="58">
        <v>0</v>
      </c>
      <c r="BI17" s="58">
        <v>0</v>
      </c>
    </row>
    <row r="18" spans="1:61" ht="27.6" x14ac:dyDescent="0.3">
      <c r="A18" s="38" t="s">
        <v>119</v>
      </c>
      <c r="B18" s="58">
        <v>0</v>
      </c>
      <c r="C18" s="58">
        <v>0</v>
      </c>
      <c r="D18" s="58">
        <v>0</v>
      </c>
      <c r="E18" s="58">
        <v>0</v>
      </c>
      <c r="F18" s="58">
        <v>0</v>
      </c>
      <c r="G18" s="58">
        <v>0</v>
      </c>
      <c r="H18" s="58">
        <v>0</v>
      </c>
      <c r="I18" s="58">
        <v>0</v>
      </c>
      <c r="J18" s="58">
        <v>0</v>
      </c>
      <c r="K18" s="58">
        <v>0</v>
      </c>
      <c r="L18" s="58">
        <v>0</v>
      </c>
      <c r="M18" s="58">
        <v>0</v>
      </c>
      <c r="N18" s="58">
        <v>0</v>
      </c>
      <c r="O18" s="58">
        <v>0</v>
      </c>
      <c r="P18" s="58">
        <v>0</v>
      </c>
      <c r="Q18" s="58">
        <v>0</v>
      </c>
      <c r="R18" s="58">
        <v>0</v>
      </c>
      <c r="S18" s="58">
        <v>0</v>
      </c>
      <c r="T18" s="58">
        <v>0</v>
      </c>
      <c r="U18" s="58">
        <v>0</v>
      </c>
      <c r="V18" s="58">
        <v>0</v>
      </c>
      <c r="W18" s="58">
        <v>0</v>
      </c>
      <c r="X18" s="58">
        <v>0</v>
      </c>
      <c r="Y18" s="58">
        <v>0</v>
      </c>
      <c r="Z18" s="58">
        <v>0</v>
      </c>
      <c r="AA18" s="58">
        <v>0</v>
      </c>
      <c r="AB18" s="58">
        <v>0</v>
      </c>
      <c r="AC18" s="58">
        <v>0</v>
      </c>
      <c r="AD18" s="58">
        <v>0</v>
      </c>
      <c r="AE18" s="58">
        <v>0</v>
      </c>
      <c r="AF18" s="58">
        <v>0</v>
      </c>
      <c r="AG18" s="58">
        <v>0</v>
      </c>
      <c r="AH18" s="58">
        <v>0</v>
      </c>
      <c r="AI18" s="58">
        <v>0</v>
      </c>
      <c r="AJ18" s="58">
        <v>0</v>
      </c>
      <c r="AK18" s="58">
        <v>0</v>
      </c>
      <c r="AL18" s="58">
        <v>0</v>
      </c>
      <c r="AM18" s="58">
        <v>0</v>
      </c>
      <c r="AN18" s="58">
        <v>0</v>
      </c>
      <c r="AO18" s="58">
        <v>0</v>
      </c>
      <c r="AP18" s="58">
        <v>0</v>
      </c>
      <c r="AQ18" s="58">
        <v>0</v>
      </c>
      <c r="AR18" s="58">
        <v>0</v>
      </c>
      <c r="AS18" s="58">
        <v>0</v>
      </c>
      <c r="AT18" s="58">
        <v>0</v>
      </c>
      <c r="AU18" s="58">
        <v>0</v>
      </c>
      <c r="AV18" s="58">
        <v>0</v>
      </c>
      <c r="AW18" s="58">
        <v>0</v>
      </c>
      <c r="AX18" s="58">
        <v>0</v>
      </c>
      <c r="AY18" s="58">
        <v>0</v>
      </c>
      <c r="AZ18" s="58">
        <v>0</v>
      </c>
      <c r="BA18" s="58">
        <v>0</v>
      </c>
      <c r="BB18" s="58">
        <v>0</v>
      </c>
      <c r="BC18" s="58">
        <v>0</v>
      </c>
      <c r="BD18" s="58">
        <v>0</v>
      </c>
      <c r="BE18" s="58">
        <v>0</v>
      </c>
      <c r="BF18" s="58">
        <v>0</v>
      </c>
      <c r="BG18" s="58">
        <v>0</v>
      </c>
      <c r="BH18" s="58">
        <v>0</v>
      </c>
      <c r="BI18" s="58">
        <v>0</v>
      </c>
    </row>
    <row r="19" spans="1:61" ht="27.6" x14ac:dyDescent="0.3">
      <c r="A19" s="38" t="s">
        <v>118</v>
      </c>
      <c r="B19" s="58">
        <v>0</v>
      </c>
      <c r="C19" s="58">
        <v>0</v>
      </c>
      <c r="D19" s="58">
        <v>0</v>
      </c>
      <c r="E19" s="58">
        <v>0</v>
      </c>
      <c r="F19" s="58">
        <v>0</v>
      </c>
      <c r="G19" s="58">
        <v>0</v>
      </c>
      <c r="H19" s="58">
        <v>0</v>
      </c>
      <c r="I19" s="58">
        <v>0</v>
      </c>
      <c r="J19" s="58">
        <v>0</v>
      </c>
      <c r="K19" s="58">
        <v>0</v>
      </c>
      <c r="L19" s="58">
        <v>0</v>
      </c>
      <c r="M19" s="58">
        <v>0</v>
      </c>
      <c r="N19" s="58">
        <v>0</v>
      </c>
      <c r="O19" s="58">
        <v>0</v>
      </c>
      <c r="P19" s="58">
        <v>0</v>
      </c>
      <c r="Q19" s="58">
        <v>0</v>
      </c>
      <c r="R19" s="58">
        <v>0</v>
      </c>
      <c r="S19" s="58">
        <v>0</v>
      </c>
      <c r="T19" s="58">
        <v>0</v>
      </c>
      <c r="U19" s="58">
        <v>0</v>
      </c>
      <c r="V19" s="58">
        <v>0</v>
      </c>
      <c r="W19" s="58">
        <v>0</v>
      </c>
      <c r="X19" s="58">
        <v>0</v>
      </c>
      <c r="Y19" s="58">
        <v>0</v>
      </c>
      <c r="Z19" s="58">
        <v>0</v>
      </c>
      <c r="AA19" s="58">
        <v>0</v>
      </c>
      <c r="AB19" s="58">
        <v>0</v>
      </c>
      <c r="AC19" s="58">
        <v>0</v>
      </c>
      <c r="AD19" s="58">
        <v>0</v>
      </c>
      <c r="AE19" s="58">
        <v>0</v>
      </c>
      <c r="AF19" s="58">
        <v>0</v>
      </c>
      <c r="AG19" s="58">
        <v>0</v>
      </c>
      <c r="AH19" s="58">
        <v>0</v>
      </c>
      <c r="AI19" s="58">
        <v>0</v>
      </c>
      <c r="AJ19" s="58">
        <v>0</v>
      </c>
      <c r="AK19" s="58">
        <v>0</v>
      </c>
      <c r="AL19" s="58">
        <v>0</v>
      </c>
      <c r="AM19" s="58">
        <v>0</v>
      </c>
      <c r="AN19" s="58">
        <v>0</v>
      </c>
      <c r="AO19" s="58">
        <v>0</v>
      </c>
      <c r="AP19" s="58">
        <v>0</v>
      </c>
      <c r="AQ19" s="58">
        <v>0</v>
      </c>
      <c r="AR19" s="58">
        <v>0</v>
      </c>
      <c r="AS19" s="58">
        <v>0</v>
      </c>
      <c r="AT19" s="58">
        <v>0</v>
      </c>
      <c r="AU19" s="58">
        <v>0</v>
      </c>
      <c r="AV19" s="58">
        <v>0</v>
      </c>
      <c r="AW19" s="58">
        <v>0</v>
      </c>
      <c r="AX19" s="58">
        <v>0</v>
      </c>
      <c r="AY19" s="58">
        <v>0</v>
      </c>
      <c r="AZ19" s="58">
        <v>0</v>
      </c>
      <c r="BA19" s="58">
        <v>0</v>
      </c>
      <c r="BB19" s="58">
        <v>0</v>
      </c>
      <c r="BC19" s="58">
        <v>0</v>
      </c>
      <c r="BD19" s="58">
        <v>0</v>
      </c>
      <c r="BE19" s="58">
        <v>0</v>
      </c>
      <c r="BF19" s="58">
        <v>0</v>
      </c>
      <c r="BG19" s="58">
        <v>0</v>
      </c>
      <c r="BH19" s="58">
        <v>0</v>
      </c>
      <c r="BI19" s="58">
        <v>0</v>
      </c>
    </row>
    <row r="20" spans="1:61" ht="27.6" x14ac:dyDescent="0.3">
      <c r="A20" s="38" t="s">
        <v>117</v>
      </c>
      <c r="B20" s="58">
        <v>0</v>
      </c>
      <c r="C20" s="58">
        <v>0</v>
      </c>
      <c r="D20" s="58">
        <v>0</v>
      </c>
      <c r="E20" s="58">
        <v>0</v>
      </c>
      <c r="F20" s="58">
        <v>0</v>
      </c>
      <c r="G20" s="58">
        <v>0</v>
      </c>
      <c r="H20" s="58">
        <v>0</v>
      </c>
      <c r="I20" s="58">
        <v>0</v>
      </c>
      <c r="J20" s="58">
        <v>0</v>
      </c>
      <c r="K20" s="58">
        <v>0</v>
      </c>
      <c r="L20" s="58">
        <v>0</v>
      </c>
      <c r="M20" s="58">
        <v>0</v>
      </c>
      <c r="N20" s="58">
        <v>0</v>
      </c>
      <c r="O20" s="58">
        <v>0</v>
      </c>
      <c r="P20" s="58">
        <v>0</v>
      </c>
      <c r="Q20" s="58">
        <v>0</v>
      </c>
      <c r="R20" s="58">
        <v>0</v>
      </c>
      <c r="S20" s="58">
        <v>0</v>
      </c>
      <c r="T20" s="58">
        <v>0</v>
      </c>
      <c r="U20" s="58">
        <v>0</v>
      </c>
      <c r="V20" s="58">
        <v>0</v>
      </c>
      <c r="W20" s="58">
        <v>0</v>
      </c>
      <c r="X20" s="58">
        <v>0</v>
      </c>
      <c r="Y20" s="58">
        <v>0</v>
      </c>
      <c r="Z20" s="58">
        <v>0</v>
      </c>
      <c r="AA20" s="58">
        <v>0</v>
      </c>
      <c r="AB20" s="58">
        <v>0</v>
      </c>
      <c r="AC20" s="58">
        <v>0</v>
      </c>
      <c r="AD20" s="58">
        <v>0</v>
      </c>
      <c r="AE20" s="58">
        <v>0</v>
      </c>
      <c r="AF20" s="58">
        <v>0</v>
      </c>
      <c r="AG20" s="58">
        <v>0</v>
      </c>
      <c r="AH20" s="58">
        <v>0</v>
      </c>
      <c r="AI20" s="58">
        <v>0</v>
      </c>
      <c r="AJ20" s="58">
        <v>0</v>
      </c>
      <c r="AK20" s="58">
        <v>0</v>
      </c>
      <c r="AL20" s="58">
        <v>0</v>
      </c>
      <c r="AM20" s="58">
        <v>0</v>
      </c>
      <c r="AN20" s="58">
        <v>0</v>
      </c>
      <c r="AO20" s="58">
        <v>0</v>
      </c>
      <c r="AP20" s="58">
        <v>0</v>
      </c>
      <c r="AQ20" s="58">
        <v>0</v>
      </c>
      <c r="AR20" s="58">
        <v>0</v>
      </c>
      <c r="AS20" s="58">
        <v>0</v>
      </c>
      <c r="AT20" s="58">
        <v>0</v>
      </c>
      <c r="AU20" s="58">
        <v>0</v>
      </c>
      <c r="AV20" s="58">
        <v>0</v>
      </c>
      <c r="AW20" s="58">
        <v>0</v>
      </c>
      <c r="AX20" s="58">
        <v>0</v>
      </c>
      <c r="AY20" s="58">
        <v>0</v>
      </c>
      <c r="AZ20" s="58">
        <v>0</v>
      </c>
      <c r="BA20" s="58">
        <v>0</v>
      </c>
      <c r="BB20" s="58">
        <v>0</v>
      </c>
      <c r="BC20" s="58">
        <v>0</v>
      </c>
      <c r="BD20" s="58">
        <v>0</v>
      </c>
      <c r="BE20" s="58">
        <v>0</v>
      </c>
      <c r="BF20" s="58">
        <v>0</v>
      </c>
      <c r="BG20" s="58">
        <v>0</v>
      </c>
      <c r="BH20" s="58">
        <v>0</v>
      </c>
      <c r="BI20" s="58">
        <v>0</v>
      </c>
    </row>
    <row r="21" spans="1:61" ht="27.6" x14ac:dyDescent="0.3">
      <c r="A21" s="57" t="s">
        <v>134</v>
      </c>
      <c r="B21" s="16">
        <f>SUM(B22:B25)</f>
        <v>0</v>
      </c>
      <c r="C21" s="16">
        <f t="shared" ref="C21:N21" si="137">SUM(C22:C25)</f>
        <v>0</v>
      </c>
      <c r="D21" s="16">
        <f t="shared" si="137"/>
        <v>0</v>
      </c>
      <c r="E21" s="16">
        <f t="shared" si="137"/>
        <v>0</v>
      </c>
      <c r="F21" s="16">
        <f t="shared" si="137"/>
        <v>0</v>
      </c>
      <c r="G21" s="16">
        <f t="shared" si="137"/>
        <v>0</v>
      </c>
      <c r="H21" s="16">
        <f t="shared" si="137"/>
        <v>0</v>
      </c>
      <c r="I21" s="16">
        <f t="shared" si="137"/>
        <v>0</v>
      </c>
      <c r="J21" s="16">
        <f t="shared" si="137"/>
        <v>0</v>
      </c>
      <c r="K21" s="16">
        <f t="shared" si="137"/>
        <v>0</v>
      </c>
      <c r="L21" s="16">
        <f t="shared" si="137"/>
        <v>0</v>
      </c>
      <c r="M21" s="16">
        <f t="shared" si="137"/>
        <v>0</v>
      </c>
      <c r="N21" s="16">
        <f t="shared" si="137"/>
        <v>0</v>
      </c>
      <c r="O21" s="16">
        <f t="shared" ref="O21" si="138">SUM(O22:O25)</f>
        <v>0</v>
      </c>
      <c r="P21" s="16">
        <f t="shared" ref="P21" si="139">SUM(P22:P25)</f>
        <v>0</v>
      </c>
      <c r="Q21" s="16">
        <f t="shared" ref="Q21" si="140">SUM(Q22:Q25)</f>
        <v>0</v>
      </c>
      <c r="R21" s="16">
        <f t="shared" ref="R21" si="141">SUM(R22:R25)</f>
        <v>0</v>
      </c>
      <c r="S21" s="16">
        <f t="shared" ref="S21" si="142">SUM(S22:S25)</f>
        <v>0</v>
      </c>
      <c r="T21" s="16">
        <f t="shared" ref="T21" si="143">SUM(T22:T25)</f>
        <v>0</v>
      </c>
      <c r="U21" s="16">
        <f t="shared" ref="U21" si="144">SUM(U22:U25)</f>
        <v>0</v>
      </c>
      <c r="V21" s="16">
        <f t="shared" ref="V21" si="145">SUM(V22:V25)</f>
        <v>0</v>
      </c>
      <c r="W21" s="16">
        <f t="shared" ref="W21" si="146">SUM(W22:W25)</f>
        <v>0</v>
      </c>
      <c r="X21" s="16">
        <f t="shared" ref="X21" si="147">SUM(X22:X25)</f>
        <v>0</v>
      </c>
      <c r="Y21" s="16">
        <f t="shared" ref="Y21:Z21" si="148">SUM(Y22:Y25)</f>
        <v>0</v>
      </c>
      <c r="Z21" s="16">
        <f t="shared" si="148"/>
        <v>0</v>
      </c>
      <c r="AA21" s="16">
        <f t="shared" ref="AA21" si="149">SUM(AA22:AA25)</f>
        <v>0</v>
      </c>
      <c r="AB21" s="16">
        <f t="shared" ref="AB21" si="150">SUM(AB22:AB25)</f>
        <v>0</v>
      </c>
      <c r="AC21" s="16">
        <f t="shared" ref="AC21" si="151">SUM(AC22:AC25)</f>
        <v>0</v>
      </c>
      <c r="AD21" s="16">
        <f t="shared" ref="AD21" si="152">SUM(AD22:AD25)</f>
        <v>0</v>
      </c>
      <c r="AE21" s="16">
        <f t="shared" ref="AE21" si="153">SUM(AE22:AE25)</f>
        <v>0</v>
      </c>
      <c r="AF21" s="16">
        <f t="shared" ref="AF21" si="154">SUM(AF22:AF25)</f>
        <v>0</v>
      </c>
      <c r="AG21" s="16">
        <f t="shared" ref="AG21" si="155">SUM(AG22:AG25)</f>
        <v>0</v>
      </c>
      <c r="AH21" s="16">
        <f t="shared" ref="AH21" si="156">SUM(AH22:AH25)</f>
        <v>0</v>
      </c>
      <c r="AI21" s="16">
        <f t="shared" ref="AI21" si="157">SUM(AI22:AI25)</f>
        <v>0</v>
      </c>
      <c r="AJ21" s="16">
        <f t="shared" ref="AJ21" si="158">SUM(AJ22:AJ25)</f>
        <v>0</v>
      </c>
      <c r="AK21" s="16">
        <f t="shared" ref="AK21:AL21" si="159">SUM(AK22:AK25)</f>
        <v>0</v>
      </c>
      <c r="AL21" s="16">
        <f t="shared" si="159"/>
        <v>0</v>
      </c>
      <c r="AM21" s="16">
        <f t="shared" ref="AM21" si="160">SUM(AM22:AM25)</f>
        <v>0</v>
      </c>
      <c r="AN21" s="16">
        <f t="shared" ref="AN21" si="161">SUM(AN22:AN25)</f>
        <v>0</v>
      </c>
      <c r="AO21" s="16">
        <f t="shared" ref="AO21" si="162">SUM(AO22:AO25)</f>
        <v>0</v>
      </c>
      <c r="AP21" s="16">
        <f t="shared" ref="AP21" si="163">SUM(AP22:AP25)</f>
        <v>0</v>
      </c>
      <c r="AQ21" s="16">
        <f t="shared" ref="AQ21" si="164">SUM(AQ22:AQ25)</f>
        <v>0</v>
      </c>
      <c r="AR21" s="16">
        <f t="shared" ref="AR21" si="165">SUM(AR22:AR25)</f>
        <v>0</v>
      </c>
      <c r="AS21" s="16">
        <f t="shared" ref="AS21" si="166">SUM(AS22:AS25)</f>
        <v>0</v>
      </c>
      <c r="AT21" s="16">
        <f t="shared" ref="AT21" si="167">SUM(AT22:AT25)</f>
        <v>0</v>
      </c>
      <c r="AU21" s="16">
        <f t="shared" ref="AU21" si="168">SUM(AU22:AU25)</f>
        <v>0</v>
      </c>
      <c r="AV21" s="16">
        <f t="shared" ref="AV21" si="169">SUM(AV22:AV25)</f>
        <v>0</v>
      </c>
      <c r="AW21" s="16">
        <f t="shared" ref="AW21:AX21" si="170">SUM(AW22:AW25)</f>
        <v>0</v>
      </c>
      <c r="AX21" s="16">
        <f t="shared" si="170"/>
        <v>0</v>
      </c>
      <c r="AY21" s="16">
        <f t="shared" ref="AY21" si="171">SUM(AY22:AY25)</f>
        <v>0</v>
      </c>
      <c r="AZ21" s="16">
        <f t="shared" ref="AZ21" si="172">SUM(AZ22:AZ25)</f>
        <v>0</v>
      </c>
      <c r="BA21" s="16">
        <f t="shared" ref="BA21" si="173">SUM(BA22:BA25)</f>
        <v>0</v>
      </c>
      <c r="BB21" s="16">
        <f t="shared" ref="BB21" si="174">SUM(BB22:BB25)</f>
        <v>0</v>
      </c>
      <c r="BC21" s="16">
        <f t="shared" ref="BC21" si="175">SUM(BC22:BC25)</f>
        <v>0</v>
      </c>
      <c r="BD21" s="16">
        <f t="shared" ref="BD21" si="176">SUM(BD22:BD25)</f>
        <v>0</v>
      </c>
      <c r="BE21" s="16">
        <f t="shared" ref="BE21" si="177">SUM(BE22:BE25)</f>
        <v>0</v>
      </c>
      <c r="BF21" s="16">
        <f t="shared" ref="BF21" si="178">SUM(BF22:BF25)</f>
        <v>0</v>
      </c>
      <c r="BG21" s="16">
        <f t="shared" ref="BG21" si="179">SUM(BG22:BG25)</f>
        <v>0</v>
      </c>
      <c r="BH21" s="16">
        <f t="shared" ref="BH21" si="180">SUM(BH22:BH25)</f>
        <v>0</v>
      </c>
      <c r="BI21" s="16">
        <f t="shared" ref="BI21" si="181">SUM(BI22:BI25)</f>
        <v>0</v>
      </c>
    </row>
    <row r="22" spans="1:61" x14ac:dyDescent="0.3">
      <c r="A22" s="38" t="s">
        <v>116</v>
      </c>
      <c r="B22" s="58">
        <v>0</v>
      </c>
      <c r="C22" s="58">
        <v>0</v>
      </c>
      <c r="D22" s="58">
        <v>0</v>
      </c>
      <c r="E22" s="58">
        <v>0</v>
      </c>
      <c r="F22" s="58">
        <v>0</v>
      </c>
      <c r="G22" s="58">
        <v>0</v>
      </c>
      <c r="H22" s="58">
        <v>0</v>
      </c>
      <c r="I22" s="58">
        <v>0</v>
      </c>
      <c r="J22" s="58">
        <v>0</v>
      </c>
      <c r="K22" s="58">
        <v>0</v>
      </c>
      <c r="L22" s="58">
        <v>0</v>
      </c>
      <c r="M22" s="58">
        <v>0</v>
      </c>
      <c r="N22" s="58">
        <v>0</v>
      </c>
      <c r="O22" s="58">
        <v>0</v>
      </c>
      <c r="P22" s="58">
        <v>0</v>
      </c>
      <c r="Q22" s="58">
        <v>0</v>
      </c>
      <c r="R22" s="58">
        <v>0</v>
      </c>
      <c r="S22" s="58">
        <v>0</v>
      </c>
      <c r="T22" s="58">
        <v>0</v>
      </c>
      <c r="U22" s="58">
        <v>0</v>
      </c>
      <c r="V22" s="58">
        <v>0</v>
      </c>
      <c r="W22" s="58">
        <v>0</v>
      </c>
      <c r="X22" s="58">
        <v>0</v>
      </c>
      <c r="Y22" s="58">
        <v>0</v>
      </c>
      <c r="Z22" s="58">
        <v>0</v>
      </c>
      <c r="AA22" s="58">
        <v>0</v>
      </c>
      <c r="AB22" s="58">
        <v>0</v>
      </c>
      <c r="AC22" s="58">
        <v>0</v>
      </c>
      <c r="AD22" s="58">
        <v>0</v>
      </c>
      <c r="AE22" s="58">
        <v>0</v>
      </c>
      <c r="AF22" s="58">
        <v>0</v>
      </c>
      <c r="AG22" s="58">
        <v>0</v>
      </c>
      <c r="AH22" s="58">
        <v>0</v>
      </c>
      <c r="AI22" s="58">
        <v>0</v>
      </c>
      <c r="AJ22" s="58">
        <v>0</v>
      </c>
      <c r="AK22" s="58">
        <v>0</v>
      </c>
      <c r="AL22" s="58">
        <v>0</v>
      </c>
      <c r="AM22" s="58">
        <v>0</v>
      </c>
      <c r="AN22" s="58">
        <v>0</v>
      </c>
      <c r="AO22" s="58">
        <v>0</v>
      </c>
      <c r="AP22" s="58">
        <v>0</v>
      </c>
      <c r="AQ22" s="58">
        <v>0</v>
      </c>
      <c r="AR22" s="58">
        <v>0</v>
      </c>
      <c r="AS22" s="58">
        <v>0</v>
      </c>
      <c r="AT22" s="58">
        <v>0</v>
      </c>
      <c r="AU22" s="58">
        <v>0</v>
      </c>
      <c r="AV22" s="58">
        <v>0</v>
      </c>
      <c r="AW22" s="58">
        <v>0</v>
      </c>
      <c r="AX22" s="58">
        <v>0</v>
      </c>
      <c r="AY22" s="58">
        <v>0</v>
      </c>
      <c r="AZ22" s="58">
        <v>0</v>
      </c>
      <c r="BA22" s="58">
        <v>0</v>
      </c>
      <c r="BB22" s="58">
        <v>0</v>
      </c>
      <c r="BC22" s="58">
        <v>0</v>
      </c>
      <c r="BD22" s="58">
        <v>0</v>
      </c>
      <c r="BE22" s="58">
        <v>0</v>
      </c>
      <c r="BF22" s="58">
        <v>0</v>
      </c>
      <c r="BG22" s="58">
        <v>0</v>
      </c>
      <c r="BH22" s="58">
        <v>0</v>
      </c>
      <c r="BI22" s="58">
        <v>0</v>
      </c>
    </row>
    <row r="23" spans="1:61" x14ac:dyDescent="0.3">
      <c r="A23" s="38" t="s">
        <v>115</v>
      </c>
      <c r="B23" s="58">
        <v>0</v>
      </c>
      <c r="C23" s="58">
        <v>0</v>
      </c>
      <c r="D23" s="58">
        <v>0</v>
      </c>
      <c r="E23" s="58">
        <v>0</v>
      </c>
      <c r="F23" s="58">
        <v>0</v>
      </c>
      <c r="G23" s="58">
        <v>0</v>
      </c>
      <c r="H23" s="58">
        <v>0</v>
      </c>
      <c r="I23" s="58">
        <v>0</v>
      </c>
      <c r="J23" s="58">
        <v>0</v>
      </c>
      <c r="K23" s="58">
        <v>0</v>
      </c>
      <c r="L23" s="58">
        <v>0</v>
      </c>
      <c r="M23" s="58">
        <v>0</v>
      </c>
      <c r="N23" s="58">
        <v>0</v>
      </c>
      <c r="O23" s="58">
        <v>0</v>
      </c>
      <c r="P23" s="58">
        <v>0</v>
      </c>
      <c r="Q23" s="58">
        <v>0</v>
      </c>
      <c r="R23" s="58">
        <v>0</v>
      </c>
      <c r="S23" s="58">
        <v>0</v>
      </c>
      <c r="T23" s="58">
        <v>0</v>
      </c>
      <c r="U23" s="58">
        <v>0</v>
      </c>
      <c r="V23" s="58">
        <v>0</v>
      </c>
      <c r="W23" s="58">
        <v>0</v>
      </c>
      <c r="X23" s="58">
        <v>0</v>
      </c>
      <c r="Y23" s="58">
        <v>0</v>
      </c>
      <c r="Z23" s="58">
        <v>0</v>
      </c>
      <c r="AA23" s="58">
        <v>0</v>
      </c>
      <c r="AB23" s="58">
        <v>0</v>
      </c>
      <c r="AC23" s="58">
        <v>0</v>
      </c>
      <c r="AD23" s="58">
        <v>0</v>
      </c>
      <c r="AE23" s="58">
        <v>0</v>
      </c>
      <c r="AF23" s="58">
        <v>0</v>
      </c>
      <c r="AG23" s="58">
        <v>0</v>
      </c>
      <c r="AH23" s="58">
        <v>0</v>
      </c>
      <c r="AI23" s="58">
        <v>0</v>
      </c>
      <c r="AJ23" s="58">
        <v>0</v>
      </c>
      <c r="AK23" s="58">
        <v>0</v>
      </c>
      <c r="AL23" s="58">
        <v>0</v>
      </c>
      <c r="AM23" s="58">
        <v>0</v>
      </c>
      <c r="AN23" s="58">
        <v>0</v>
      </c>
      <c r="AO23" s="58">
        <v>0</v>
      </c>
      <c r="AP23" s="58">
        <v>0</v>
      </c>
      <c r="AQ23" s="58">
        <v>0</v>
      </c>
      <c r="AR23" s="58">
        <v>0</v>
      </c>
      <c r="AS23" s="58">
        <v>0</v>
      </c>
      <c r="AT23" s="58">
        <v>0</v>
      </c>
      <c r="AU23" s="58">
        <v>0</v>
      </c>
      <c r="AV23" s="58">
        <v>0</v>
      </c>
      <c r="AW23" s="58">
        <v>0</v>
      </c>
      <c r="AX23" s="58">
        <v>0</v>
      </c>
      <c r="AY23" s="58">
        <v>0</v>
      </c>
      <c r="AZ23" s="58">
        <v>0</v>
      </c>
      <c r="BA23" s="58">
        <v>0</v>
      </c>
      <c r="BB23" s="58">
        <v>0</v>
      </c>
      <c r="BC23" s="58">
        <v>0</v>
      </c>
      <c r="BD23" s="58">
        <v>0</v>
      </c>
      <c r="BE23" s="58">
        <v>0</v>
      </c>
      <c r="BF23" s="58">
        <v>0</v>
      </c>
      <c r="BG23" s="58">
        <v>0</v>
      </c>
      <c r="BH23" s="58">
        <v>0</v>
      </c>
      <c r="BI23" s="58">
        <v>0</v>
      </c>
    </row>
    <row r="24" spans="1:61" x14ac:dyDescent="0.3">
      <c r="A24" s="38" t="s">
        <v>114</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B24" s="58">
        <v>0</v>
      </c>
      <c r="AC24" s="58">
        <v>0</v>
      </c>
      <c r="AD24" s="58">
        <v>0</v>
      </c>
      <c r="AE24" s="58">
        <v>0</v>
      </c>
      <c r="AF24" s="58">
        <v>0</v>
      </c>
      <c r="AG24" s="58">
        <v>0</v>
      </c>
      <c r="AH24" s="58">
        <v>0</v>
      </c>
      <c r="AI24" s="58">
        <v>0</v>
      </c>
      <c r="AJ24" s="58">
        <v>0</v>
      </c>
      <c r="AK24" s="58">
        <v>0</v>
      </c>
      <c r="AL24" s="58">
        <v>0</v>
      </c>
      <c r="AM24" s="58">
        <v>0</v>
      </c>
      <c r="AN24" s="58">
        <v>0</v>
      </c>
      <c r="AO24" s="58">
        <v>0</v>
      </c>
      <c r="AP24" s="58">
        <v>0</v>
      </c>
      <c r="AQ24" s="58">
        <v>0</v>
      </c>
      <c r="AR24" s="58">
        <v>0</v>
      </c>
      <c r="AS24" s="58">
        <v>0</v>
      </c>
      <c r="AT24" s="58">
        <v>0</v>
      </c>
      <c r="AU24" s="58">
        <v>0</v>
      </c>
      <c r="AV24" s="58">
        <v>0</v>
      </c>
      <c r="AW24" s="58">
        <v>0</v>
      </c>
      <c r="AX24" s="58">
        <v>0</v>
      </c>
      <c r="AY24" s="58">
        <v>0</v>
      </c>
      <c r="AZ24" s="58">
        <v>0</v>
      </c>
      <c r="BA24" s="58">
        <v>0</v>
      </c>
      <c r="BB24" s="58">
        <v>0</v>
      </c>
      <c r="BC24" s="58">
        <v>0</v>
      </c>
      <c r="BD24" s="58">
        <v>0</v>
      </c>
      <c r="BE24" s="58">
        <v>0</v>
      </c>
      <c r="BF24" s="58">
        <v>0</v>
      </c>
      <c r="BG24" s="58">
        <v>0</v>
      </c>
      <c r="BH24" s="58">
        <v>0</v>
      </c>
      <c r="BI24" s="58">
        <v>0</v>
      </c>
    </row>
    <row r="25" spans="1:61" x14ac:dyDescent="0.3">
      <c r="A25" s="38" t="s">
        <v>113</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B25" s="58">
        <v>0</v>
      </c>
      <c r="AC25" s="58">
        <v>0</v>
      </c>
      <c r="AD25" s="58">
        <v>0</v>
      </c>
      <c r="AE25" s="58">
        <v>0</v>
      </c>
      <c r="AF25" s="58">
        <v>0</v>
      </c>
      <c r="AG25" s="58">
        <v>0</v>
      </c>
      <c r="AH25" s="58">
        <v>0</v>
      </c>
      <c r="AI25" s="58">
        <v>0</v>
      </c>
      <c r="AJ25" s="58">
        <v>0</v>
      </c>
      <c r="AK25" s="58">
        <v>0</v>
      </c>
      <c r="AL25" s="58">
        <v>0</v>
      </c>
      <c r="AM25" s="58">
        <v>0</v>
      </c>
      <c r="AN25" s="58">
        <v>0</v>
      </c>
      <c r="AO25" s="58">
        <v>0</v>
      </c>
      <c r="AP25" s="58">
        <v>0</v>
      </c>
      <c r="AQ25" s="58">
        <v>0</v>
      </c>
      <c r="AR25" s="58">
        <v>0</v>
      </c>
      <c r="AS25" s="58">
        <v>0</v>
      </c>
      <c r="AT25" s="58">
        <v>0</v>
      </c>
      <c r="AU25" s="58">
        <v>0</v>
      </c>
      <c r="AV25" s="58">
        <v>0</v>
      </c>
      <c r="AW25" s="58">
        <v>0</v>
      </c>
      <c r="AX25" s="58">
        <v>0</v>
      </c>
      <c r="AY25" s="58">
        <v>0</v>
      </c>
      <c r="AZ25" s="58">
        <v>0</v>
      </c>
      <c r="BA25" s="58">
        <v>0</v>
      </c>
      <c r="BB25" s="58">
        <v>0</v>
      </c>
      <c r="BC25" s="58">
        <v>0</v>
      </c>
      <c r="BD25" s="58">
        <v>0</v>
      </c>
      <c r="BE25" s="58">
        <v>0</v>
      </c>
      <c r="BF25" s="58">
        <v>0</v>
      </c>
      <c r="BG25" s="58">
        <v>0</v>
      </c>
      <c r="BH25" s="58">
        <v>0</v>
      </c>
      <c r="BI25" s="58">
        <v>0</v>
      </c>
    </row>
    <row r="26" spans="1:61" x14ac:dyDescent="0.3">
      <c r="A26" s="57" t="s">
        <v>135</v>
      </c>
      <c r="B26" s="16">
        <f>SUM(B27:B30)</f>
        <v>0</v>
      </c>
      <c r="C26" s="16">
        <f t="shared" ref="C26:N26" si="182">SUM(C27:C30)</f>
        <v>0</v>
      </c>
      <c r="D26" s="16">
        <f t="shared" si="182"/>
        <v>0</v>
      </c>
      <c r="E26" s="16">
        <f t="shared" si="182"/>
        <v>0</v>
      </c>
      <c r="F26" s="16">
        <f t="shared" si="182"/>
        <v>0</v>
      </c>
      <c r="G26" s="16">
        <f t="shared" si="182"/>
        <v>0</v>
      </c>
      <c r="H26" s="16">
        <f t="shared" si="182"/>
        <v>0</v>
      </c>
      <c r="I26" s="16">
        <f t="shared" si="182"/>
        <v>0</v>
      </c>
      <c r="J26" s="16">
        <f t="shared" si="182"/>
        <v>0</v>
      </c>
      <c r="K26" s="16">
        <f t="shared" si="182"/>
        <v>0</v>
      </c>
      <c r="L26" s="16">
        <f t="shared" si="182"/>
        <v>0</v>
      </c>
      <c r="M26" s="16">
        <f t="shared" si="182"/>
        <v>0</v>
      </c>
      <c r="N26" s="16">
        <f t="shared" si="182"/>
        <v>0</v>
      </c>
      <c r="O26" s="16">
        <f t="shared" ref="O26" si="183">SUM(O27:O30)</f>
        <v>0</v>
      </c>
      <c r="P26" s="16">
        <f t="shared" ref="P26" si="184">SUM(P27:P30)</f>
        <v>0</v>
      </c>
      <c r="Q26" s="16">
        <f t="shared" ref="Q26" si="185">SUM(Q27:Q30)</f>
        <v>0</v>
      </c>
      <c r="R26" s="16">
        <f t="shared" ref="R26" si="186">SUM(R27:R30)</f>
        <v>0</v>
      </c>
      <c r="S26" s="16">
        <f t="shared" ref="S26" si="187">SUM(S27:S30)</f>
        <v>0</v>
      </c>
      <c r="T26" s="16">
        <f t="shared" ref="T26" si="188">SUM(T27:T30)</f>
        <v>0</v>
      </c>
      <c r="U26" s="16">
        <f t="shared" ref="U26" si="189">SUM(U27:U30)</f>
        <v>0</v>
      </c>
      <c r="V26" s="16">
        <f t="shared" ref="V26" si="190">SUM(V27:V30)</f>
        <v>0</v>
      </c>
      <c r="W26" s="16">
        <f t="shared" ref="W26" si="191">SUM(W27:W30)</f>
        <v>0</v>
      </c>
      <c r="X26" s="16">
        <f t="shared" ref="X26" si="192">SUM(X27:X30)</f>
        <v>0</v>
      </c>
      <c r="Y26" s="16">
        <f t="shared" ref="Y26:Z26" si="193">SUM(Y27:Y30)</f>
        <v>0</v>
      </c>
      <c r="Z26" s="16">
        <f t="shared" si="193"/>
        <v>0</v>
      </c>
      <c r="AA26" s="16">
        <f t="shared" ref="AA26" si="194">SUM(AA27:AA30)</f>
        <v>0</v>
      </c>
      <c r="AB26" s="16">
        <f t="shared" ref="AB26" si="195">SUM(AB27:AB30)</f>
        <v>0</v>
      </c>
      <c r="AC26" s="16">
        <f t="shared" ref="AC26" si="196">SUM(AC27:AC30)</f>
        <v>0</v>
      </c>
      <c r="AD26" s="16">
        <f t="shared" ref="AD26" si="197">SUM(AD27:AD30)</f>
        <v>0</v>
      </c>
      <c r="AE26" s="16">
        <f t="shared" ref="AE26" si="198">SUM(AE27:AE30)</f>
        <v>0</v>
      </c>
      <c r="AF26" s="16">
        <f t="shared" ref="AF26" si="199">SUM(AF27:AF30)</f>
        <v>0</v>
      </c>
      <c r="AG26" s="16">
        <f t="shared" ref="AG26" si="200">SUM(AG27:AG30)</f>
        <v>0</v>
      </c>
      <c r="AH26" s="16">
        <f t="shared" ref="AH26" si="201">SUM(AH27:AH30)</f>
        <v>0</v>
      </c>
      <c r="AI26" s="16">
        <f t="shared" ref="AI26" si="202">SUM(AI27:AI30)</f>
        <v>0</v>
      </c>
      <c r="AJ26" s="16">
        <f t="shared" ref="AJ26" si="203">SUM(AJ27:AJ30)</f>
        <v>0</v>
      </c>
      <c r="AK26" s="16">
        <f t="shared" ref="AK26:AL26" si="204">SUM(AK27:AK30)</f>
        <v>0</v>
      </c>
      <c r="AL26" s="16">
        <f t="shared" si="204"/>
        <v>0</v>
      </c>
      <c r="AM26" s="16">
        <f t="shared" ref="AM26" si="205">SUM(AM27:AM30)</f>
        <v>0</v>
      </c>
      <c r="AN26" s="16">
        <f t="shared" ref="AN26" si="206">SUM(AN27:AN30)</f>
        <v>0</v>
      </c>
      <c r="AO26" s="16">
        <f t="shared" ref="AO26" si="207">SUM(AO27:AO30)</f>
        <v>0</v>
      </c>
      <c r="AP26" s="16">
        <f t="shared" ref="AP26" si="208">SUM(AP27:AP30)</f>
        <v>0</v>
      </c>
      <c r="AQ26" s="16">
        <f t="shared" ref="AQ26" si="209">SUM(AQ27:AQ30)</f>
        <v>0</v>
      </c>
      <c r="AR26" s="16">
        <f t="shared" ref="AR26" si="210">SUM(AR27:AR30)</f>
        <v>0</v>
      </c>
      <c r="AS26" s="16">
        <f t="shared" ref="AS26" si="211">SUM(AS27:AS30)</f>
        <v>0</v>
      </c>
      <c r="AT26" s="16">
        <f t="shared" ref="AT26" si="212">SUM(AT27:AT30)</f>
        <v>0</v>
      </c>
      <c r="AU26" s="16">
        <f t="shared" ref="AU26" si="213">SUM(AU27:AU30)</f>
        <v>0</v>
      </c>
      <c r="AV26" s="16">
        <f t="shared" ref="AV26" si="214">SUM(AV27:AV30)</f>
        <v>0</v>
      </c>
      <c r="AW26" s="16">
        <f t="shared" ref="AW26:AX26" si="215">SUM(AW27:AW30)</f>
        <v>0</v>
      </c>
      <c r="AX26" s="16">
        <f t="shared" si="215"/>
        <v>0</v>
      </c>
      <c r="AY26" s="16">
        <f t="shared" ref="AY26" si="216">SUM(AY27:AY30)</f>
        <v>0</v>
      </c>
      <c r="AZ26" s="16">
        <f t="shared" ref="AZ26" si="217">SUM(AZ27:AZ30)</f>
        <v>0</v>
      </c>
      <c r="BA26" s="16">
        <f t="shared" ref="BA26" si="218">SUM(BA27:BA30)</f>
        <v>0</v>
      </c>
      <c r="BB26" s="16">
        <f t="shared" ref="BB26" si="219">SUM(BB27:BB30)</f>
        <v>0</v>
      </c>
      <c r="BC26" s="16">
        <f t="shared" ref="BC26" si="220">SUM(BC27:BC30)</f>
        <v>0</v>
      </c>
      <c r="BD26" s="16">
        <f t="shared" ref="BD26" si="221">SUM(BD27:BD30)</f>
        <v>0</v>
      </c>
      <c r="BE26" s="16">
        <f t="shared" ref="BE26" si="222">SUM(BE27:BE30)</f>
        <v>0</v>
      </c>
      <c r="BF26" s="16">
        <f t="shared" ref="BF26" si="223">SUM(BF27:BF30)</f>
        <v>0</v>
      </c>
      <c r="BG26" s="16">
        <f t="shared" ref="BG26" si="224">SUM(BG27:BG30)</f>
        <v>0</v>
      </c>
      <c r="BH26" s="16">
        <f t="shared" ref="BH26" si="225">SUM(BH27:BH30)</f>
        <v>0</v>
      </c>
      <c r="BI26" s="16">
        <f t="shared" ref="BI26" si="226">SUM(BI27:BI30)</f>
        <v>0</v>
      </c>
    </row>
    <row r="27" spans="1:61" ht="27.6" x14ac:dyDescent="0.3">
      <c r="A27" s="38" t="s">
        <v>112</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B27" s="58">
        <v>0</v>
      </c>
      <c r="AC27" s="58">
        <v>0</v>
      </c>
      <c r="AD27" s="58">
        <v>0</v>
      </c>
      <c r="AE27" s="58">
        <v>0</v>
      </c>
      <c r="AF27" s="58">
        <v>0</v>
      </c>
      <c r="AG27" s="58">
        <v>0</v>
      </c>
      <c r="AH27" s="58">
        <v>0</v>
      </c>
      <c r="AI27" s="58">
        <v>0</v>
      </c>
      <c r="AJ27" s="58">
        <v>0</v>
      </c>
      <c r="AK27" s="58">
        <v>0</v>
      </c>
      <c r="AL27" s="58">
        <v>0</v>
      </c>
      <c r="AM27" s="58">
        <v>0</v>
      </c>
      <c r="AN27" s="58">
        <v>0</v>
      </c>
      <c r="AO27" s="58">
        <v>0</v>
      </c>
      <c r="AP27" s="58">
        <v>0</v>
      </c>
      <c r="AQ27" s="58">
        <v>0</v>
      </c>
      <c r="AR27" s="58">
        <v>0</v>
      </c>
      <c r="AS27" s="58">
        <v>0</v>
      </c>
      <c r="AT27" s="58">
        <v>0</v>
      </c>
      <c r="AU27" s="58">
        <v>0</v>
      </c>
      <c r="AV27" s="58">
        <v>0</v>
      </c>
      <c r="AW27" s="58">
        <v>0</v>
      </c>
      <c r="AX27" s="58">
        <v>0</v>
      </c>
      <c r="AY27" s="58">
        <v>0</v>
      </c>
      <c r="AZ27" s="58">
        <v>0</v>
      </c>
      <c r="BA27" s="58">
        <v>0</v>
      </c>
      <c r="BB27" s="58">
        <v>0</v>
      </c>
      <c r="BC27" s="58">
        <v>0</v>
      </c>
      <c r="BD27" s="58">
        <v>0</v>
      </c>
      <c r="BE27" s="58">
        <v>0</v>
      </c>
      <c r="BF27" s="58">
        <v>0</v>
      </c>
      <c r="BG27" s="58">
        <v>0</v>
      </c>
      <c r="BH27" s="58">
        <v>0</v>
      </c>
      <c r="BI27" s="58">
        <v>0</v>
      </c>
    </row>
    <row r="28" spans="1:61" ht="27.6" x14ac:dyDescent="0.3">
      <c r="A28" s="38" t="s">
        <v>111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B28" s="58">
        <v>0</v>
      </c>
      <c r="AC28" s="58">
        <v>0</v>
      </c>
      <c r="AD28" s="58">
        <v>0</v>
      </c>
      <c r="AE28" s="58">
        <v>0</v>
      </c>
      <c r="AF28" s="58">
        <v>0</v>
      </c>
      <c r="AG28" s="58">
        <v>0</v>
      </c>
      <c r="AH28" s="58">
        <v>0</v>
      </c>
      <c r="AI28" s="58">
        <v>0</v>
      </c>
      <c r="AJ28" s="58">
        <v>0</v>
      </c>
      <c r="AK28" s="58">
        <v>0</v>
      </c>
      <c r="AL28" s="58">
        <v>0</v>
      </c>
      <c r="AM28" s="58">
        <v>0</v>
      </c>
      <c r="AN28" s="58">
        <v>0</v>
      </c>
      <c r="AO28" s="58">
        <v>0</v>
      </c>
      <c r="AP28" s="58">
        <v>0</v>
      </c>
      <c r="AQ28" s="58">
        <v>0</v>
      </c>
      <c r="AR28" s="58">
        <v>0</v>
      </c>
      <c r="AS28" s="58">
        <v>0</v>
      </c>
      <c r="AT28" s="58">
        <v>0</v>
      </c>
      <c r="AU28" s="58">
        <v>0</v>
      </c>
      <c r="AV28" s="58">
        <v>0</v>
      </c>
      <c r="AW28" s="58">
        <v>0</v>
      </c>
      <c r="AX28" s="58">
        <v>0</v>
      </c>
      <c r="AY28" s="58">
        <v>0</v>
      </c>
      <c r="AZ28" s="58">
        <v>0</v>
      </c>
      <c r="BA28" s="58">
        <v>0</v>
      </c>
      <c r="BB28" s="58">
        <v>0</v>
      </c>
      <c r="BC28" s="58">
        <v>0</v>
      </c>
      <c r="BD28" s="58">
        <v>0</v>
      </c>
      <c r="BE28" s="58">
        <v>0</v>
      </c>
      <c r="BF28" s="58">
        <v>0</v>
      </c>
      <c r="BG28" s="58">
        <v>0</v>
      </c>
      <c r="BH28" s="58">
        <v>0</v>
      </c>
      <c r="BI28" s="58">
        <v>0</v>
      </c>
    </row>
    <row r="29" spans="1:61" ht="27.6" x14ac:dyDescent="0.3">
      <c r="A29" s="38" t="s">
        <v>110</v>
      </c>
      <c r="B29" s="58">
        <v>0</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0</v>
      </c>
      <c r="U29" s="58">
        <v>0</v>
      </c>
      <c r="V29" s="58">
        <v>0</v>
      </c>
      <c r="W29" s="58">
        <v>0</v>
      </c>
      <c r="X29" s="58">
        <v>0</v>
      </c>
      <c r="Y29" s="58">
        <v>0</v>
      </c>
      <c r="Z29" s="58">
        <v>0</v>
      </c>
      <c r="AA29" s="58">
        <v>0</v>
      </c>
      <c r="AB29" s="58">
        <v>0</v>
      </c>
      <c r="AC29" s="58">
        <v>0</v>
      </c>
      <c r="AD29" s="58">
        <v>0</v>
      </c>
      <c r="AE29" s="58">
        <v>0</v>
      </c>
      <c r="AF29" s="58">
        <v>0</v>
      </c>
      <c r="AG29" s="58">
        <v>0</v>
      </c>
      <c r="AH29" s="58">
        <v>0</v>
      </c>
      <c r="AI29" s="58">
        <v>0</v>
      </c>
      <c r="AJ29" s="58">
        <v>0</v>
      </c>
      <c r="AK29" s="58">
        <v>0</v>
      </c>
      <c r="AL29" s="58">
        <v>0</v>
      </c>
      <c r="AM29" s="58">
        <v>0</v>
      </c>
      <c r="AN29" s="58">
        <v>0</v>
      </c>
      <c r="AO29" s="58">
        <v>0</v>
      </c>
      <c r="AP29" s="58">
        <v>0</v>
      </c>
      <c r="AQ29" s="58">
        <v>0</v>
      </c>
      <c r="AR29" s="58">
        <v>0</v>
      </c>
      <c r="AS29" s="58">
        <v>0</v>
      </c>
      <c r="AT29" s="58">
        <v>0</v>
      </c>
      <c r="AU29" s="58">
        <v>0</v>
      </c>
      <c r="AV29" s="58">
        <v>0</v>
      </c>
      <c r="AW29" s="58">
        <v>0</v>
      </c>
      <c r="AX29" s="58">
        <v>0</v>
      </c>
      <c r="AY29" s="58">
        <v>0</v>
      </c>
      <c r="AZ29" s="58">
        <v>0</v>
      </c>
      <c r="BA29" s="58">
        <v>0</v>
      </c>
      <c r="BB29" s="58">
        <v>0</v>
      </c>
      <c r="BC29" s="58">
        <v>0</v>
      </c>
      <c r="BD29" s="58">
        <v>0</v>
      </c>
      <c r="BE29" s="58">
        <v>0</v>
      </c>
      <c r="BF29" s="58">
        <v>0</v>
      </c>
      <c r="BG29" s="58">
        <v>0</v>
      </c>
      <c r="BH29" s="58">
        <v>0</v>
      </c>
      <c r="BI29" s="58">
        <v>0</v>
      </c>
    </row>
    <row r="30" spans="1:61" ht="27.6" x14ac:dyDescent="0.3">
      <c r="A30" s="38" t="s">
        <v>109</v>
      </c>
      <c r="B30" s="58">
        <v>0</v>
      </c>
      <c r="C30" s="58">
        <v>0</v>
      </c>
      <c r="D30" s="58">
        <v>0</v>
      </c>
      <c r="E30" s="58">
        <v>0</v>
      </c>
      <c r="F30" s="58">
        <v>0</v>
      </c>
      <c r="G30" s="58">
        <v>0</v>
      </c>
      <c r="H30" s="58">
        <v>0</v>
      </c>
      <c r="I30" s="58">
        <v>0</v>
      </c>
      <c r="J30" s="58">
        <v>0</v>
      </c>
      <c r="K30" s="58">
        <v>0</v>
      </c>
      <c r="L30" s="58">
        <v>0</v>
      </c>
      <c r="M30" s="58">
        <v>0</v>
      </c>
      <c r="N30" s="58">
        <v>0</v>
      </c>
      <c r="O30" s="58">
        <v>0</v>
      </c>
      <c r="P30" s="58">
        <v>0</v>
      </c>
      <c r="Q30" s="58">
        <v>0</v>
      </c>
      <c r="R30" s="58">
        <v>0</v>
      </c>
      <c r="S30" s="58">
        <v>0</v>
      </c>
      <c r="T30" s="58">
        <v>0</v>
      </c>
      <c r="U30" s="58">
        <v>0</v>
      </c>
      <c r="V30" s="58">
        <v>0</v>
      </c>
      <c r="W30" s="58">
        <v>0</v>
      </c>
      <c r="X30" s="58">
        <v>0</v>
      </c>
      <c r="Y30" s="58">
        <v>0</v>
      </c>
      <c r="Z30" s="58">
        <v>0</v>
      </c>
      <c r="AA30" s="58">
        <v>0</v>
      </c>
      <c r="AB30" s="58">
        <v>0</v>
      </c>
      <c r="AC30" s="58">
        <v>0</v>
      </c>
      <c r="AD30" s="58">
        <v>0</v>
      </c>
      <c r="AE30" s="58">
        <v>0</v>
      </c>
      <c r="AF30" s="58">
        <v>0</v>
      </c>
      <c r="AG30" s="58">
        <v>0</v>
      </c>
      <c r="AH30" s="58">
        <v>0</v>
      </c>
      <c r="AI30" s="58">
        <v>0</v>
      </c>
      <c r="AJ30" s="58">
        <v>0</v>
      </c>
      <c r="AK30" s="58">
        <v>0</v>
      </c>
      <c r="AL30" s="58">
        <v>0</v>
      </c>
      <c r="AM30" s="58">
        <v>0</v>
      </c>
      <c r="AN30" s="58">
        <v>0</v>
      </c>
      <c r="AO30" s="58">
        <v>0</v>
      </c>
      <c r="AP30" s="58">
        <v>0</v>
      </c>
      <c r="AQ30" s="58">
        <v>0</v>
      </c>
      <c r="AR30" s="58">
        <v>0</v>
      </c>
      <c r="AS30" s="58">
        <v>0</v>
      </c>
      <c r="AT30" s="58">
        <v>0</v>
      </c>
      <c r="AU30" s="58">
        <v>0</v>
      </c>
      <c r="AV30" s="58">
        <v>0</v>
      </c>
      <c r="AW30" s="58">
        <v>0</v>
      </c>
      <c r="AX30" s="58">
        <v>0</v>
      </c>
      <c r="AY30" s="58">
        <v>0</v>
      </c>
      <c r="AZ30" s="58">
        <v>0</v>
      </c>
      <c r="BA30" s="58">
        <v>0</v>
      </c>
      <c r="BB30" s="58">
        <v>0</v>
      </c>
      <c r="BC30" s="58">
        <v>0</v>
      </c>
      <c r="BD30" s="58">
        <v>0</v>
      </c>
      <c r="BE30" s="58">
        <v>0</v>
      </c>
      <c r="BF30" s="58">
        <v>0</v>
      </c>
      <c r="BG30" s="58">
        <v>0</v>
      </c>
      <c r="BH30" s="58">
        <v>0</v>
      </c>
      <c r="BI30" s="58">
        <v>0</v>
      </c>
    </row>
    <row r="31" spans="1:61" ht="41.4" x14ac:dyDescent="0.3">
      <c r="A31" s="57" t="s">
        <v>136</v>
      </c>
      <c r="B31" s="16">
        <f>SUM(B32:B37)</f>
        <v>0</v>
      </c>
      <c r="C31" s="16">
        <f t="shared" ref="C31:N31" si="227">SUM(C32:C37)</f>
        <v>0</v>
      </c>
      <c r="D31" s="16">
        <f t="shared" si="227"/>
        <v>0</v>
      </c>
      <c r="E31" s="16">
        <f t="shared" si="227"/>
        <v>0</v>
      </c>
      <c r="F31" s="16">
        <f t="shared" si="227"/>
        <v>0</v>
      </c>
      <c r="G31" s="16">
        <f t="shared" si="227"/>
        <v>0</v>
      </c>
      <c r="H31" s="16">
        <f t="shared" si="227"/>
        <v>0</v>
      </c>
      <c r="I31" s="16">
        <f t="shared" si="227"/>
        <v>0</v>
      </c>
      <c r="J31" s="16">
        <f t="shared" si="227"/>
        <v>0</v>
      </c>
      <c r="K31" s="16">
        <f t="shared" si="227"/>
        <v>0</v>
      </c>
      <c r="L31" s="16">
        <f t="shared" si="227"/>
        <v>0</v>
      </c>
      <c r="M31" s="16">
        <f t="shared" si="227"/>
        <v>0</v>
      </c>
      <c r="N31" s="16">
        <f t="shared" si="227"/>
        <v>0</v>
      </c>
      <c r="O31" s="16">
        <f t="shared" ref="O31" si="228">SUM(O32:O37)</f>
        <v>0</v>
      </c>
      <c r="P31" s="16">
        <f t="shared" ref="P31" si="229">SUM(P32:P37)</f>
        <v>0</v>
      </c>
      <c r="Q31" s="16">
        <f t="shared" ref="Q31" si="230">SUM(Q32:Q37)</f>
        <v>0</v>
      </c>
      <c r="R31" s="16">
        <f t="shared" ref="R31" si="231">SUM(R32:R37)</f>
        <v>0</v>
      </c>
      <c r="S31" s="16">
        <f t="shared" ref="S31" si="232">SUM(S32:S37)</f>
        <v>0</v>
      </c>
      <c r="T31" s="16">
        <f t="shared" ref="T31" si="233">SUM(T32:T37)</f>
        <v>0</v>
      </c>
      <c r="U31" s="16">
        <f t="shared" ref="U31" si="234">SUM(U32:U37)</f>
        <v>0</v>
      </c>
      <c r="V31" s="16">
        <f t="shared" ref="V31" si="235">SUM(V32:V37)</f>
        <v>0</v>
      </c>
      <c r="W31" s="16">
        <f t="shared" ref="W31" si="236">SUM(W32:W37)</f>
        <v>0</v>
      </c>
      <c r="X31" s="16">
        <f t="shared" ref="X31" si="237">SUM(X32:X37)</f>
        <v>0</v>
      </c>
      <c r="Y31" s="16">
        <f t="shared" ref="Y31:Z31" si="238">SUM(Y32:Y37)</f>
        <v>0</v>
      </c>
      <c r="Z31" s="16">
        <f t="shared" si="238"/>
        <v>0</v>
      </c>
      <c r="AA31" s="16">
        <f t="shared" ref="AA31" si="239">SUM(AA32:AA37)</f>
        <v>0</v>
      </c>
      <c r="AB31" s="16">
        <f t="shared" ref="AB31" si="240">SUM(AB32:AB37)</f>
        <v>0</v>
      </c>
      <c r="AC31" s="16">
        <f t="shared" ref="AC31" si="241">SUM(AC32:AC37)</f>
        <v>0</v>
      </c>
      <c r="AD31" s="16">
        <f t="shared" ref="AD31" si="242">SUM(AD32:AD37)</f>
        <v>0</v>
      </c>
      <c r="AE31" s="16">
        <f t="shared" ref="AE31" si="243">SUM(AE32:AE37)</f>
        <v>0</v>
      </c>
      <c r="AF31" s="16">
        <f t="shared" ref="AF31" si="244">SUM(AF32:AF37)</f>
        <v>0</v>
      </c>
      <c r="AG31" s="16">
        <f t="shared" ref="AG31" si="245">SUM(AG32:AG37)</f>
        <v>0</v>
      </c>
      <c r="AH31" s="16">
        <f t="shared" ref="AH31" si="246">SUM(AH32:AH37)</f>
        <v>0</v>
      </c>
      <c r="AI31" s="16">
        <f t="shared" ref="AI31" si="247">SUM(AI32:AI37)</f>
        <v>0</v>
      </c>
      <c r="AJ31" s="16">
        <f t="shared" ref="AJ31" si="248">SUM(AJ32:AJ37)</f>
        <v>0</v>
      </c>
      <c r="AK31" s="16">
        <f t="shared" ref="AK31:AL31" si="249">SUM(AK32:AK37)</f>
        <v>0</v>
      </c>
      <c r="AL31" s="16">
        <f t="shared" si="249"/>
        <v>0</v>
      </c>
      <c r="AM31" s="16">
        <f t="shared" ref="AM31" si="250">SUM(AM32:AM37)</f>
        <v>0</v>
      </c>
      <c r="AN31" s="16">
        <f t="shared" ref="AN31" si="251">SUM(AN32:AN37)</f>
        <v>0</v>
      </c>
      <c r="AO31" s="16">
        <f t="shared" ref="AO31" si="252">SUM(AO32:AO37)</f>
        <v>0</v>
      </c>
      <c r="AP31" s="16">
        <f t="shared" ref="AP31" si="253">SUM(AP32:AP37)</f>
        <v>0</v>
      </c>
      <c r="AQ31" s="16">
        <f t="shared" ref="AQ31" si="254">SUM(AQ32:AQ37)</f>
        <v>0</v>
      </c>
      <c r="AR31" s="16">
        <f t="shared" ref="AR31" si="255">SUM(AR32:AR37)</f>
        <v>0</v>
      </c>
      <c r="AS31" s="16">
        <f t="shared" ref="AS31" si="256">SUM(AS32:AS37)</f>
        <v>0</v>
      </c>
      <c r="AT31" s="16">
        <f t="shared" ref="AT31" si="257">SUM(AT32:AT37)</f>
        <v>0</v>
      </c>
      <c r="AU31" s="16">
        <f t="shared" ref="AU31" si="258">SUM(AU32:AU37)</f>
        <v>0</v>
      </c>
      <c r="AV31" s="16">
        <f t="shared" ref="AV31" si="259">SUM(AV32:AV37)</f>
        <v>0</v>
      </c>
      <c r="AW31" s="16">
        <f t="shared" ref="AW31:AX31" si="260">SUM(AW32:AW37)</f>
        <v>0</v>
      </c>
      <c r="AX31" s="16">
        <f t="shared" si="260"/>
        <v>0</v>
      </c>
      <c r="AY31" s="16">
        <f t="shared" ref="AY31" si="261">SUM(AY32:AY37)</f>
        <v>0</v>
      </c>
      <c r="AZ31" s="16">
        <f t="shared" ref="AZ31" si="262">SUM(AZ32:AZ37)</f>
        <v>0</v>
      </c>
      <c r="BA31" s="16">
        <f t="shared" ref="BA31" si="263">SUM(BA32:BA37)</f>
        <v>0</v>
      </c>
      <c r="BB31" s="16">
        <f t="shared" ref="BB31" si="264">SUM(BB32:BB37)</f>
        <v>0</v>
      </c>
      <c r="BC31" s="16">
        <f t="shared" ref="BC31" si="265">SUM(BC32:BC37)</f>
        <v>0</v>
      </c>
      <c r="BD31" s="16">
        <f t="shared" ref="BD31" si="266">SUM(BD32:BD37)</f>
        <v>0</v>
      </c>
      <c r="BE31" s="16">
        <f t="shared" ref="BE31" si="267">SUM(BE32:BE37)</f>
        <v>0</v>
      </c>
      <c r="BF31" s="16">
        <f t="shared" ref="BF31" si="268">SUM(BF32:BF37)</f>
        <v>0</v>
      </c>
      <c r="BG31" s="16">
        <f t="shared" ref="BG31" si="269">SUM(BG32:BG37)</f>
        <v>0</v>
      </c>
      <c r="BH31" s="16">
        <f t="shared" ref="BH31" si="270">SUM(BH32:BH37)</f>
        <v>0</v>
      </c>
      <c r="BI31" s="16">
        <f t="shared" ref="BI31" si="271">SUM(BI32:BI37)</f>
        <v>0</v>
      </c>
    </row>
    <row r="32" spans="1:61" ht="27.6" x14ac:dyDescent="0.3">
      <c r="A32" s="39" t="s">
        <v>108</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B32" s="58">
        <v>0</v>
      </c>
      <c r="AC32" s="58">
        <v>0</v>
      </c>
      <c r="AD32" s="58">
        <v>0</v>
      </c>
      <c r="AE32" s="58">
        <v>0</v>
      </c>
      <c r="AF32" s="58">
        <v>0</v>
      </c>
      <c r="AG32" s="58">
        <v>0</v>
      </c>
      <c r="AH32" s="58">
        <v>0</v>
      </c>
      <c r="AI32" s="58">
        <v>0</v>
      </c>
      <c r="AJ32" s="58">
        <v>0</v>
      </c>
      <c r="AK32" s="58">
        <v>0</v>
      </c>
      <c r="AL32" s="58">
        <v>0</v>
      </c>
      <c r="AM32" s="58">
        <v>0</v>
      </c>
      <c r="AN32" s="58">
        <v>0</v>
      </c>
      <c r="AO32" s="58">
        <v>0</v>
      </c>
      <c r="AP32" s="58">
        <v>0</v>
      </c>
      <c r="AQ32" s="58">
        <v>0</v>
      </c>
      <c r="AR32" s="58">
        <v>0</v>
      </c>
      <c r="AS32" s="58">
        <v>0</v>
      </c>
      <c r="AT32" s="58">
        <v>0</v>
      </c>
      <c r="AU32" s="58">
        <v>0</v>
      </c>
      <c r="AV32" s="58">
        <v>0</v>
      </c>
      <c r="AW32" s="58">
        <v>0</v>
      </c>
      <c r="AX32" s="58">
        <v>0</v>
      </c>
      <c r="AY32" s="58">
        <v>0</v>
      </c>
      <c r="AZ32" s="58">
        <v>0</v>
      </c>
      <c r="BA32" s="58">
        <v>0</v>
      </c>
      <c r="BB32" s="58">
        <v>0</v>
      </c>
      <c r="BC32" s="58">
        <v>0</v>
      </c>
      <c r="BD32" s="58">
        <v>0</v>
      </c>
      <c r="BE32" s="58">
        <v>0</v>
      </c>
      <c r="BF32" s="58">
        <v>0</v>
      </c>
      <c r="BG32" s="58">
        <v>0</v>
      </c>
      <c r="BH32" s="58">
        <v>0</v>
      </c>
      <c r="BI32" s="58">
        <v>0</v>
      </c>
    </row>
    <row r="33" spans="1:61" x14ac:dyDescent="0.3">
      <c r="A33" s="38" t="s">
        <v>107</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B33" s="58">
        <v>0</v>
      </c>
      <c r="AC33" s="58">
        <v>0</v>
      </c>
      <c r="AD33" s="58">
        <v>0</v>
      </c>
      <c r="AE33" s="58">
        <v>0</v>
      </c>
      <c r="AF33" s="58">
        <v>0</v>
      </c>
      <c r="AG33" s="58">
        <v>0</v>
      </c>
      <c r="AH33" s="58">
        <v>0</v>
      </c>
      <c r="AI33" s="58">
        <v>0</v>
      </c>
      <c r="AJ33" s="58">
        <v>0</v>
      </c>
      <c r="AK33" s="58">
        <v>0</v>
      </c>
      <c r="AL33" s="58">
        <v>0</v>
      </c>
      <c r="AM33" s="58">
        <v>0</v>
      </c>
      <c r="AN33" s="58">
        <v>0</v>
      </c>
      <c r="AO33" s="58">
        <v>0</v>
      </c>
      <c r="AP33" s="58">
        <v>0</v>
      </c>
      <c r="AQ33" s="58">
        <v>0</v>
      </c>
      <c r="AR33" s="58">
        <v>0</v>
      </c>
      <c r="AS33" s="58">
        <v>0</v>
      </c>
      <c r="AT33" s="58">
        <v>0</v>
      </c>
      <c r="AU33" s="58">
        <v>0</v>
      </c>
      <c r="AV33" s="58">
        <v>0</v>
      </c>
      <c r="AW33" s="58">
        <v>0</v>
      </c>
      <c r="AX33" s="58">
        <v>0</v>
      </c>
      <c r="AY33" s="58">
        <v>0</v>
      </c>
      <c r="AZ33" s="58">
        <v>0</v>
      </c>
      <c r="BA33" s="58">
        <v>0</v>
      </c>
      <c r="BB33" s="58">
        <v>0</v>
      </c>
      <c r="BC33" s="58">
        <v>0</v>
      </c>
      <c r="BD33" s="58">
        <v>0</v>
      </c>
      <c r="BE33" s="58">
        <v>0</v>
      </c>
      <c r="BF33" s="58">
        <v>0</v>
      </c>
      <c r="BG33" s="58">
        <v>0</v>
      </c>
      <c r="BH33" s="58">
        <v>0</v>
      </c>
      <c r="BI33" s="58">
        <v>0</v>
      </c>
    </row>
    <row r="34" spans="1:61" ht="27.6" x14ac:dyDescent="0.3">
      <c r="A34" s="39" t="s">
        <v>106</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B34" s="58">
        <v>0</v>
      </c>
      <c r="AC34" s="58">
        <v>0</v>
      </c>
      <c r="AD34" s="58">
        <v>0</v>
      </c>
      <c r="AE34" s="58">
        <v>0</v>
      </c>
      <c r="AF34" s="58">
        <v>0</v>
      </c>
      <c r="AG34" s="58">
        <v>0</v>
      </c>
      <c r="AH34" s="58">
        <v>0</v>
      </c>
      <c r="AI34" s="58">
        <v>0</v>
      </c>
      <c r="AJ34" s="58">
        <v>0</v>
      </c>
      <c r="AK34" s="58">
        <v>0</v>
      </c>
      <c r="AL34" s="58">
        <v>0</v>
      </c>
      <c r="AM34" s="58">
        <v>0</v>
      </c>
      <c r="AN34" s="58">
        <v>0</v>
      </c>
      <c r="AO34" s="58">
        <v>0</v>
      </c>
      <c r="AP34" s="58">
        <v>0</v>
      </c>
      <c r="AQ34" s="58">
        <v>0</v>
      </c>
      <c r="AR34" s="58">
        <v>0</v>
      </c>
      <c r="AS34" s="58">
        <v>0</v>
      </c>
      <c r="AT34" s="58">
        <v>0</v>
      </c>
      <c r="AU34" s="58">
        <v>0</v>
      </c>
      <c r="AV34" s="58">
        <v>0</v>
      </c>
      <c r="AW34" s="58">
        <v>0</v>
      </c>
      <c r="AX34" s="58">
        <v>0</v>
      </c>
      <c r="AY34" s="58">
        <v>0</v>
      </c>
      <c r="AZ34" s="58">
        <v>0</v>
      </c>
      <c r="BA34" s="58">
        <v>0</v>
      </c>
      <c r="BB34" s="58">
        <v>0</v>
      </c>
      <c r="BC34" s="58">
        <v>0</v>
      </c>
      <c r="BD34" s="58">
        <v>0</v>
      </c>
      <c r="BE34" s="58">
        <v>0</v>
      </c>
      <c r="BF34" s="58">
        <v>0</v>
      </c>
      <c r="BG34" s="58">
        <v>0</v>
      </c>
      <c r="BH34" s="58">
        <v>0</v>
      </c>
      <c r="BI34" s="58">
        <v>0</v>
      </c>
    </row>
    <row r="35" spans="1:61" x14ac:dyDescent="0.3">
      <c r="A35" s="38" t="s">
        <v>105</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B35" s="58">
        <v>0</v>
      </c>
      <c r="AC35" s="58">
        <v>0</v>
      </c>
      <c r="AD35" s="58">
        <v>0</v>
      </c>
      <c r="AE35" s="58">
        <v>0</v>
      </c>
      <c r="AF35" s="58">
        <v>0</v>
      </c>
      <c r="AG35" s="58">
        <v>0</v>
      </c>
      <c r="AH35" s="58">
        <v>0</v>
      </c>
      <c r="AI35" s="58">
        <v>0</v>
      </c>
      <c r="AJ35" s="58">
        <v>0</v>
      </c>
      <c r="AK35" s="58">
        <v>0</v>
      </c>
      <c r="AL35" s="58">
        <v>0</v>
      </c>
      <c r="AM35" s="58">
        <v>0</v>
      </c>
      <c r="AN35" s="58">
        <v>0</v>
      </c>
      <c r="AO35" s="58">
        <v>0</v>
      </c>
      <c r="AP35" s="58">
        <v>0</v>
      </c>
      <c r="AQ35" s="58">
        <v>0</v>
      </c>
      <c r="AR35" s="58">
        <v>0</v>
      </c>
      <c r="AS35" s="58">
        <v>0</v>
      </c>
      <c r="AT35" s="58">
        <v>0</v>
      </c>
      <c r="AU35" s="58">
        <v>0</v>
      </c>
      <c r="AV35" s="58">
        <v>0</v>
      </c>
      <c r="AW35" s="58">
        <v>0</v>
      </c>
      <c r="AX35" s="58">
        <v>0</v>
      </c>
      <c r="AY35" s="58">
        <v>0</v>
      </c>
      <c r="AZ35" s="58">
        <v>0</v>
      </c>
      <c r="BA35" s="58">
        <v>0</v>
      </c>
      <c r="BB35" s="58">
        <v>0</v>
      </c>
      <c r="BC35" s="58">
        <v>0</v>
      </c>
      <c r="BD35" s="58">
        <v>0</v>
      </c>
      <c r="BE35" s="58">
        <v>0</v>
      </c>
      <c r="BF35" s="58">
        <v>0</v>
      </c>
      <c r="BG35" s="58">
        <v>0</v>
      </c>
      <c r="BH35" s="58">
        <v>0</v>
      </c>
      <c r="BI35" s="58">
        <v>0</v>
      </c>
    </row>
    <row r="36" spans="1:61" ht="27.6" x14ac:dyDescent="0.3">
      <c r="A36" s="39" t="s">
        <v>104</v>
      </c>
      <c r="B36" s="58">
        <v>0</v>
      </c>
      <c r="C36" s="58">
        <v>0</v>
      </c>
      <c r="D36" s="58">
        <v>0</v>
      </c>
      <c r="E36" s="58">
        <v>0</v>
      </c>
      <c r="F36" s="58">
        <v>0</v>
      </c>
      <c r="G36" s="58">
        <v>0</v>
      </c>
      <c r="H36" s="58">
        <v>0</v>
      </c>
      <c r="I36" s="58">
        <v>0</v>
      </c>
      <c r="J36" s="58">
        <v>0</v>
      </c>
      <c r="K36" s="58">
        <v>0</v>
      </c>
      <c r="L36" s="58">
        <v>0</v>
      </c>
      <c r="M36" s="58">
        <v>0</v>
      </c>
      <c r="N36" s="58">
        <v>0</v>
      </c>
      <c r="O36" s="58">
        <v>0</v>
      </c>
      <c r="P36" s="58">
        <v>0</v>
      </c>
      <c r="Q36" s="58">
        <v>0</v>
      </c>
      <c r="R36" s="58">
        <v>0</v>
      </c>
      <c r="S36" s="58">
        <v>0</v>
      </c>
      <c r="T36" s="58">
        <v>0</v>
      </c>
      <c r="U36" s="58">
        <v>0</v>
      </c>
      <c r="V36" s="58">
        <v>0</v>
      </c>
      <c r="W36" s="58">
        <v>0</v>
      </c>
      <c r="X36" s="58">
        <v>0</v>
      </c>
      <c r="Y36" s="58">
        <v>0</v>
      </c>
      <c r="Z36" s="58">
        <v>0</v>
      </c>
      <c r="AA36" s="58">
        <v>0</v>
      </c>
      <c r="AB36" s="58">
        <v>0</v>
      </c>
      <c r="AC36" s="58">
        <v>0</v>
      </c>
      <c r="AD36" s="58">
        <v>0</v>
      </c>
      <c r="AE36" s="58">
        <v>0</v>
      </c>
      <c r="AF36" s="58">
        <v>0</v>
      </c>
      <c r="AG36" s="58">
        <v>0</v>
      </c>
      <c r="AH36" s="58">
        <v>0</v>
      </c>
      <c r="AI36" s="58">
        <v>0</v>
      </c>
      <c r="AJ36" s="58">
        <v>0</v>
      </c>
      <c r="AK36" s="58">
        <v>0</v>
      </c>
      <c r="AL36" s="58">
        <v>0</v>
      </c>
      <c r="AM36" s="58">
        <v>0</v>
      </c>
      <c r="AN36" s="58">
        <v>0</v>
      </c>
      <c r="AO36" s="58">
        <v>0</v>
      </c>
      <c r="AP36" s="58">
        <v>0</v>
      </c>
      <c r="AQ36" s="58">
        <v>0</v>
      </c>
      <c r="AR36" s="58">
        <v>0</v>
      </c>
      <c r="AS36" s="58">
        <v>0</v>
      </c>
      <c r="AT36" s="58">
        <v>0</v>
      </c>
      <c r="AU36" s="58">
        <v>0</v>
      </c>
      <c r="AV36" s="58">
        <v>0</v>
      </c>
      <c r="AW36" s="58">
        <v>0</v>
      </c>
      <c r="AX36" s="58">
        <v>0</v>
      </c>
      <c r="AY36" s="58">
        <v>0</v>
      </c>
      <c r="AZ36" s="58">
        <v>0</v>
      </c>
      <c r="BA36" s="58">
        <v>0</v>
      </c>
      <c r="BB36" s="58">
        <v>0</v>
      </c>
      <c r="BC36" s="58">
        <v>0</v>
      </c>
      <c r="BD36" s="58">
        <v>0</v>
      </c>
      <c r="BE36" s="58">
        <v>0</v>
      </c>
      <c r="BF36" s="58">
        <v>0</v>
      </c>
      <c r="BG36" s="58">
        <v>0</v>
      </c>
      <c r="BH36" s="58">
        <v>0</v>
      </c>
      <c r="BI36" s="58">
        <v>0</v>
      </c>
    </row>
    <row r="37" spans="1:61" x14ac:dyDescent="0.3">
      <c r="A37" s="38" t="s">
        <v>103</v>
      </c>
      <c r="B37" s="58">
        <v>0</v>
      </c>
      <c r="C37" s="58">
        <v>0</v>
      </c>
      <c r="D37" s="58">
        <v>0</v>
      </c>
      <c r="E37" s="58">
        <v>0</v>
      </c>
      <c r="F37" s="58">
        <v>0</v>
      </c>
      <c r="G37" s="58">
        <v>0</v>
      </c>
      <c r="H37" s="58">
        <v>0</v>
      </c>
      <c r="I37" s="58">
        <v>0</v>
      </c>
      <c r="J37" s="58">
        <v>0</v>
      </c>
      <c r="K37" s="58">
        <v>0</v>
      </c>
      <c r="L37" s="58">
        <v>0</v>
      </c>
      <c r="M37" s="58">
        <v>0</v>
      </c>
      <c r="N37" s="58">
        <v>0</v>
      </c>
      <c r="O37" s="58">
        <v>0</v>
      </c>
      <c r="P37" s="58">
        <v>0</v>
      </c>
      <c r="Q37" s="58">
        <v>0</v>
      </c>
      <c r="R37" s="58">
        <v>0</v>
      </c>
      <c r="S37" s="58">
        <v>0</v>
      </c>
      <c r="T37" s="58">
        <v>0</v>
      </c>
      <c r="U37" s="58">
        <v>0</v>
      </c>
      <c r="V37" s="58">
        <v>0</v>
      </c>
      <c r="W37" s="58">
        <v>0</v>
      </c>
      <c r="X37" s="58">
        <v>0</v>
      </c>
      <c r="Y37" s="58">
        <v>0</v>
      </c>
      <c r="Z37" s="58">
        <v>0</v>
      </c>
      <c r="AA37" s="58">
        <v>0</v>
      </c>
      <c r="AB37" s="58">
        <v>0</v>
      </c>
      <c r="AC37" s="58">
        <v>0</v>
      </c>
      <c r="AD37" s="58">
        <v>0</v>
      </c>
      <c r="AE37" s="58">
        <v>0</v>
      </c>
      <c r="AF37" s="58">
        <v>0</v>
      </c>
      <c r="AG37" s="58">
        <v>0</v>
      </c>
      <c r="AH37" s="58">
        <v>0</v>
      </c>
      <c r="AI37" s="58">
        <v>0</v>
      </c>
      <c r="AJ37" s="58">
        <v>0</v>
      </c>
      <c r="AK37" s="58">
        <v>0</v>
      </c>
      <c r="AL37" s="58">
        <v>0</v>
      </c>
      <c r="AM37" s="58">
        <v>0</v>
      </c>
      <c r="AN37" s="58">
        <v>0</v>
      </c>
      <c r="AO37" s="58">
        <v>0</v>
      </c>
      <c r="AP37" s="58">
        <v>0</v>
      </c>
      <c r="AQ37" s="58">
        <v>0</v>
      </c>
      <c r="AR37" s="58">
        <v>0</v>
      </c>
      <c r="AS37" s="58">
        <v>0</v>
      </c>
      <c r="AT37" s="58">
        <v>0</v>
      </c>
      <c r="AU37" s="58">
        <v>0</v>
      </c>
      <c r="AV37" s="58">
        <v>0</v>
      </c>
      <c r="AW37" s="58">
        <v>0</v>
      </c>
      <c r="AX37" s="58">
        <v>0</v>
      </c>
      <c r="AY37" s="58">
        <v>0</v>
      </c>
      <c r="AZ37" s="58">
        <v>0</v>
      </c>
      <c r="BA37" s="58">
        <v>0</v>
      </c>
      <c r="BB37" s="58">
        <v>0</v>
      </c>
      <c r="BC37" s="58">
        <v>0</v>
      </c>
      <c r="BD37" s="58">
        <v>0</v>
      </c>
      <c r="BE37" s="58">
        <v>0</v>
      </c>
      <c r="BF37" s="58">
        <v>0</v>
      </c>
      <c r="BG37" s="58">
        <v>0</v>
      </c>
      <c r="BH37" s="58">
        <v>0</v>
      </c>
      <c r="BI37" s="58">
        <v>0</v>
      </c>
    </row>
    <row r="38" spans="1:61" x14ac:dyDescent="0.3">
      <c r="A38" s="57" t="s">
        <v>137</v>
      </c>
      <c r="B38" s="13">
        <f>+B39</f>
        <v>0</v>
      </c>
      <c r="C38" s="13">
        <f t="shared" ref="C38:BI38" si="272">+C39</f>
        <v>0</v>
      </c>
      <c r="D38" s="13">
        <f t="shared" si="272"/>
        <v>0</v>
      </c>
      <c r="E38" s="13">
        <f t="shared" si="272"/>
        <v>0</v>
      </c>
      <c r="F38" s="13">
        <f t="shared" si="272"/>
        <v>0</v>
      </c>
      <c r="G38" s="13">
        <f t="shared" si="272"/>
        <v>0</v>
      </c>
      <c r="H38" s="13">
        <f t="shared" si="272"/>
        <v>0</v>
      </c>
      <c r="I38" s="13">
        <f t="shared" si="272"/>
        <v>0</v>
      </c>
      <c r="J38" s="13">
        <f t="shared" si="272"/>
        <v>0</v>
      </c>
      <c r="K38" s="13">
        <f t="shared" si="272"/>
        <v>0</v>
      </c>
      <c r="L38" s="13">
        <f t="shared" si="272"/>
        <v>0</v>
      </c>
      <c r="M38" s="13">
        <f t="shared" si="272"/>
        <v>0</v>
      </c>
      <c r="N38" s="13">
        <f t="shared" si="272"/>
        <v>0</v>
      </c>
      <c r="O38" s="13">
        <f t="shared" si="272"/>
        <v>0</v>
      </c>
      <c r="P38" s="13">
        <f t="shared" si="272"/>
        <v>0</v>
      </c>
      <c r="Q38" s="13">
        <f t="shared" si="272"/>
        <v>0</v>
      </c>
      <c r="R38" s="13">
        <f t="shared" si="272"/>
        <v>0</v>
      </c>
      <c r="S38" s="13">
        <f t="shared" si="272"/>
        <v>0</v>
      </c>
      <c r="T38" s="13">
        <f t="shared" si="272"/>
        <v>0</v>
      </c>
      <c r="U38" s="13">
        <f t="shared" si="272"/>
        <v>0</v>
      </c>
      <c r="V38" s="13">
        <f t="shared" si="272"/>
        <v>0</v>
      </c>
      <c r="W38" s="13">
        <f t="shared" si="272"/>
        <v>0</v>
      </c>
      <c r="X38" s="13">
        <f t="shared" si="272"/>
        <v>0</v>
      </c>
      <c r="Y38" s="13">
        <f t="shared" si="272"/>
        <v>0</v>
      </c>
      <c r="Z38" s="13">
        <f t="shared" si="272"/>
        <v>0</v>
      </c>
      <c r="AA38" s="13">
        <f t="shared" si="272"/>
        <v>0</v>
      </c>
      <c r="AB38" s="13">
        <f t="shared" si="272"/>
        <v>0</v>
      </c>
      <c r="AC38" s="13">
        <f t="shared" si="272"/>
        <v>0</v>
      </c>
      <c r="AD38" s="13">
        <f t="shared" si="272"/>
        <v>0</v>
      </c>
      <c r="AE38" s="13">
        <f t="shared" si="272"/>
        <v>0</v>
      </c>
      <c r="AF38" s="13">
        <f t="shared" si="272"/>
        <v>0</v>
      </c>
      <c r="AG38" s="13">
        <f t="shared" si="272"/>
        <v>0</v>
      </c>
      <c r="AH38" s="13">
        <f t="shared" si="272"/>
        <v>0</v>
      </c>
      <c r="AI38" s="13">
        <f t="shared" si="272"/>
        <v>0</v>
      </c>
      <c r="AJ38" s="13">
        <f t="shared" si="272"/>
        <v>0</v>
      </c>
      <c r="AK38" s="13">
        <f t="shared" si="272"/>
        <v>0</v>
      </c>
      <c r="AL38" s="13">
        <f t="shared" si="272"/>
        <v>0</v>
      </c>
      <c r="AM38" s="13">
        <f t="shared" si="272"/>
        <v>0</v>
      </c>
      <c r="AN38" s="13">
        <f t="shared" si="272"/>
        <v>0</v>
      </c>
      <c r="AO38" s="13">
        <f t="shared" si="272"/>
        <v>0</v>
      </c>
      <c r="AP38" s="13">
        <f t="shared" si="272"/>
        <v>0</v>
      </c>
      <c r="AQ38" s="13">
        <f t="shared" si="272"/>
        <v>0</v>
      </c>
      <c r="AR38" s="13">
        <f t="shared" si="272"/>
        <v>0</v>
      </c>
      <c r="AS38" s="13">
        <f t="shared" si="272"/>
        <v>0</v>
      </c>
      <c r="AT38" s="13">
        <f t="shared" si="272"/>
        <v>0</v>
      </c>
      <c r="AU38" s="13">
        <f t="shared" si="272"/>
        <v>0</v>
      </c>
      <c r="AV38" s="13">
        <f t="shared" si="272"/>
        <v>0</v>
      </c>
      <c r="AW38" s="13">
        <f t="shared" si="272"/>
        <v>0</v>
      </c>
      <c r="AX38" s="13">
        <f t="shared" si="272"/>
        <v>0</v>
      </c>
      <c r="AY38" s="13">
        <f t="shared" si="272"/>
        <v>0</v>
      </c>
      <c r="AZ38" s="13">
        <f t="shared" si="272"/>
        <v>0</v>
      </c>
      <c r="BA38" s="13">
        <f t="shared" si="272"/>
        <v>0</v>
      </c>
      <c r="BB38" s="13">
        <f t="shared" si="272"/>
        <v>0</v>
      </c>
      <c r="BC38" s="13">
        <f t="shared" si="272"/>
        <v>0</v>
      </c>
      <c r="BD38" s="13">
        <f t="shared" si="272"/>
        <v>0</v>
      </c>
      <c r="BE38" s="13">
        <f t="shared" si="272"/>
        <v>0</v>
      </c>
      <c r="BF38" s="13">
        <f t="shared" si="272"/>
        <v>0</v>
      </c>
      <c r="BG38" s="13">
        <f t="shared" si="272"/>
        <v>0</v>
      </c>
      <c r="BH38" s="13">
        <f t="shared" si="272"/>
        <v>0</v>
      </c>
      <c r="BI38" s="13">
        <f t="shared" si="272"/>
        <v>0</v>
      </c>
    </row>
    <row r="39" spans="1:61" x14ac:dyDescent="0.3">
      <c r="A39" s="38" t="s">
        <v>102</v>
      </c>
      <c r="B39" s="9">
        <v>0</v>
      </c>
      <c r="C39" s="58">
        <v>0</v>
      </c>
      <c r="D39" s="58">
        <v>0</v>
      </c>
      <c r="E39" s="58">
        <v>0</v>
      </c>
      <c r="F39" s="58">
        <v>0</v>
      </c>
      <c r="G39" s="58">
        <v>0</v>
      </c>
      <c r="H39" s="58">
        <v>0</v>
      </c>
      <c r="I39" s="58">
        <v>0</v>
      </c>
      <c r="J39" s="58">
        <v>0</v>
      </c>
      <c r="K39" s="58">
        <v>0</v>
      </c>
      <c r="L39" s="58">
        <v>0</v>
      </c>
      <c r="M39" s="58">
        <v>0</v>
      </c>
      <c r="N39" s="58">
        <v>0</v>
      </c>
      <c r="O39" s="58">
        <v>0</v>
      </c>
      <c r="P39" s="58">
        <v>0</v>
      </c>
      <c r="Q39" s="58">
        <v>0</v>
      </c>
      <c r="R39" s="58">
        <v>0</v>
      </c>
      <c r="S39" s="58">
        <v>0</v>
      </c>
      <c r="T39" s="58">
        <v>0</v>
      </c>
      <c r="U39" s="58">
        <v>0</v>
      </c>
      <c r="V39" s="58">
        <v>0</v>
      </c>
      <c r="W39" s="58">
        <v>0</v>
      </c>
      <c r="X39" s="58">
        <v>0</v>
      </c>
      <c r="Y39" s="58">
        <v>0</v>
      </c>
      <c r="Z39" s="58">
        <v>0</v>
      </c>
      <c r="AA39" s="58">
        <v>0</v>
      </c>
      <c r="AB39" s="58">
        <v>0</v>
      </c>
      <c r="AC39" s="58">
        <v>0</v>
      </c>
      <c r="AD39" s="58">
        <v>0</v>
      </c>
      <c r="AE39" s="58">
        <v>0</v>
      </c>
      <c r="AF39" s="58">
        <v>0</v>
      </c>
      <c r="AG39" s="58">
        <v>0</v>
      </c>
      <c r="AH39" s="58">
        <v>0</v>
      </c>
      <c r="AI39" s="58">
        <v>0</v>
      </c>
      <c r="AJ39" s="58">
        <v>0</v>
      </c>
      <c r="AK39" s="58">
        <v>0</v>
      </c>
      <c r="AL39" s="58">
        <v>0</v>
      </c>
      <c r="AM39" s="58">
        <v>0</v>
      </c>
      <c r="AN39" s="58">
        <v>0</v>
      </c>
      <c r="AO39" s="58">
        <v>0</v>
      </c>
      <c r="AP39" s="58">
        <v>0</v>
      </c>
      <c r="AQ39" s="58">
        <v>0</v>
      </c>
      <c r="AR39" s="58">
        <v>0</v>
      </c>
      <c r="AS39" s="58">
        <v>0</v>
      </c>
      <c r="AT39" s="58">
        <v>0</v>
      </c>
      <c r="AU39" s="58">
        <v>0</v>
      </c>
      <c r="AV39" s="58">
        <v>0</v>
      </c>
      <c r="AW39" s="58">
        <v>0</v>
      </c>
      <c r="AX39" s="58">
        <v>0</v>
      </c>
      <c r="AY39" s="58">
        <v>0</v>
      </c>
      <c r="AZ39" s="58">
        <v>0</v>
      </c>
      <c r="BA39" s="58">
        <v>0</v>
      </c>
      <c r="BB39" s="58">
        <v>0</v>
      </c>
      <c r="BC39" s="58">
        <v>0</v>
      </c>
      <c r="BD39" s="58">
        <v>0</v>
      </c>
      <c r="BE39" s="58">
        <v>0</v>
      </c>
      <c r="BF39" s="58">
        <v>0</v>
      </c>
      <c r="BG39" s="58">
        <v>0</v>
      </c>
      <c r="BH39" s="58">
        <v>0</v>
      </c>
      <c r="BI39" s="58">
        <v>0</v>
      </c>
    </row>
    <row r="40" spans="1:61" x14ac:dyDescent="0.3">
      <c r="A40" s="1" t="s">
        <v>58</v>
      </c>
      <c r="B40" s="15">
        <f>+B8+B13+B16+B21+B26+B31+B38</f>
        <v>0</v>
      </c>
      <c r="C40" s="15">
        <f t="shared" ref="C40:BI40" si="273">+C8+C13+C16+C21+C26+C31+C38</f>
        <v>0</v>
      </c>
      <c r="D40" s="15">
        <f t="shared" si="273"/>
        <v>0</v>
      </c>
      <c r="E40" s="15">
        <f t="shared" si="273"/>
        <v>0</v>
      </c>
      <c r="F40" s="15">
        <f t="shared" si="273"/>
        <v>0</v>
      </c>
      <c r="G40" s="15">
        <f t="shared" si="273"/>
        <v>0</v>
      </c>
      <c r="H40" s="15">
        <f t="shared" si="273"/>
        <v>0</v>
      </c>
      <c r="I40" s="15">
        <f t="shared" si="273"/>
        <v>0</v>
      </c>
      <c r="J40" s="15">
        <f t="shared" si="273"/>
        <v>0</v>
      </c>
      <c r="K40" s="15">
        <f t="shared" si="273"/>
        <v>0</v>
      </c>
      <c r="L40" s="15">
        <f t="shared" si="273"/>
        <v>0</v>
      </c>
      <c r="M40" s="15">
        <f t="shared" si="273"/>
        <v>0</v>
      </c>
      <c r="N40" s="15">
        <f t="shared" si="273"/>
        <v>0</v>
      </c>
      <c r="O40" s="15">
        <f t="shared" si="273"/>
        <v>0</v>
      </c>
      <c r="P40" s="15">
        <f t="shared" si="273"/>
        <v>0</v>
      </c>
      <c r="Q40" s="15">
        <f t="shared" si="273"/>
        <v>0</v>
      </c>
      <c r="R40" s="15">
        <f t="shared" si="273"/>
        <v>0</v>
      </c>
      <c r="S40" s="15">
        <f t="shared" si="273"/>
        <v>0</v>
      </c>
      <c r="T40" s="15">
        <f t="shared" si="273"/>
        <v>0</v>
      </c>
      <c r="U40" s="15">
        <f t="shared" si="273"/>
        <v>0</v>
      </c>
      <c r="V40" s="15">
        <f t="shared" si="273"/>
        <v>0</v>
      </c>
      <c r="W40" s="15">
        <f t="shared" si="273"/>
        <v>0</v>
      </c>
      <c r="X40" s="15">
        <f t="shared" si="273"/>
        <v>0</v>
      </c>
      <c r="Y40" s="15">
        <f t="shared" si="273"/>
        <v>0</v>
      </c>
      <c r="Z40" s="15">
        <f t="shared" si="273"/>
        <v>0</v>
      </c>
      <c r="AA40" s="15">
        <f t="shared" si="273"/>
        <v>0</v>
      </c>
      <c r="AB40" s="15">
        <f t="shared" si="273"/>
        <v>0</v>
      </c>
      <c r="AC40" s="15">
        <f t="shared" si="273"/>
        <v>0</v>
      </c>
      <c r="AD40" s="15">
        <f t="shared" si="273"/>
        <v>0</v>
      </c>
      <c r="AE40" s="15">
        <f t="shared" si="273"/>
        <v>0</v>
      </c>
      <c r="AF40" s="15">
        <f t="shared" si="273"/>
        <v>0</v>
      </c>
      <c r="AG40" s="15">
        <f t="shared" si="273"/>
        <v>0</v>
      </c>
      <c r="AH40" s="15">
        <f t="shared" si="273"/>
        <v>0</v>
      </c>
      <c r="AI40" s="15">
        <f t="shared" si="273"/>
        <v>0</v>
      </c>
      <c r="AJ40" s="15">
        <f t="shared" si="273"/>
        <v>0</v>
      </c>
      <c r="AK40" s="15">
        <f t="shared" si="273"/>
        <v>0</v>
      </c>
      <c r="AL40" s="15">
        <f t="shared" si="273"/>
        <v>0</v>
      </c>
      <c r="AM40" s="15">
        <f t="shared" si="273"/>
        <v>0</v>
      </c>
      <c r="AN40" s="15">
        <f t="shared" si="273"/>
        <v>0</v>
      </c>
      <c r="AO40" s="15">
        <f t="shared" si="273"/>
        <v>0</v>
      </c>
      <c r="AP40" s="15">
        <f t="shared" si="273"/>
        <v>0</v>
      </c>
      <c r="AQ40" s="15">
        <f t="shared" si="273"/>
        <v>0</v>
      </c>
      <c r="AR40" s="15">
        <f t="shared" si="273"/>
        <v>0</v>
      </c>
      <c r="AS40" s="15">
        <f t="shared" si="273"/>
        <v>0</v>
      </c>
      <c r="AT40" s="15">
        <f t="shared" si="273"/>
        <v>0</v>
      </c>
      <c r="AU40" s="15">
        <f t="shared" si="273"/>
        <v>0</v>
      </c>
      <c r="AV40" s="15">
        <f t="shared" si="273"/>
        <v>0</v>
      </c>
      <c r="AW40" s="15">
        <f t="shared" si="273"/>
        <v>0</v>
      </c>
      <c r="AX40" s="15">
        <f t="shared" si="273"/>
        <v>0</v>
      </c>
      <c r="AY40" s="15">
        <f t="shared" si="273"/>
        <v>0</v>
      </c>
      <c r="AZ40" s="15">
        <f t="shared" si="273"/>
        <v>0</v>
      </c>
      <c r="BA40" s="15">
        <f t="shared" si="273"/>
        <v>0</v>
      </c>
      <c r="BB40" s="15">
        <f t="shared" si="273"/>
        <v>0</v>
      </c>
      <c r="BC40" s="15">
        <f t="shared" si="273"/>
        <v>0</v>
      </c>
      <c r="BD40" s="15">
        <f t="shared" si="273"/>
        <v>0</v>
      </c>
      <c r="BE40" s="15">
        <f t="shared" si="273"/>
        <v>0</v>
      </c>
      <c r="BF40" s="15">
        <f t="shared" si="273"/>
        <v>0</v>
      </c>
      <c r="BG40" s="15">
        <f t="shared" si="273"/>
        <v>0</v>
      </c>
      <c r="BH40" s="15">
        <f t="shared" si="273"/>
        <v>0</v>
      </c>
      <c r="BI40" s="15">
        <f t="shared" si="273"/>
        <v>0</v>
      </c>
    </row>
    <row r="41" spans="1:61" x14ac:dyDescent="0.3">
      <c r="C41" s="10"/>
      <c r="D41" s="10"/>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row>
    <row r="42" spans="1:61" x14ac:dyDescent="0.3">
      <c r="A42" s="2" t="s">
        <v>9</v>
      </c>
      <c r="B42" s="71" t="s">
        <v>8</v>
      </c>
      <c r="C42" s="71"/>
      <c r="D42" s="71"/>
      <c r="E42" s="71"/>
      <c r="F42" s="71"/>
      <c r="G42" s="71"/>
      <c r="H42" s="71"/>
      <c r="I42" s="71"/>
      <c r="J42" s="71"/>
      <c r="K42" s="71"/>
      <c r="L42" s="71"/>
      <c r="M42" s="71"/>
      <c r="N42" s="7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row>
    <row r="43" spans="1:61" ht="44.4" customHeight="1" x14ac:dyDescent="0.3">
      <c r="A43" s="3" t="s">
        <v>84</v>
      </c>
      <c r="B43" s="72" t="s">
        <v>164</v>
      </c>
      <c r="C43" s="73"/>
      <c r="D43" s="73"/>
      <c r="E43" s="73"/>
      <c r="F43" s="73"/>
      <c r="G43" s="73"/>
      <c r="H43" s="73"/>
      <c r="I43" s="73"/>
      <c r="J43" s="73"/>
      <c r="K43" s="73"/>
      <c r="L43" s="73"/>
      <c r="M43" s="73"/>
      <c r="N43" s="73"/>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row>
    <row r="44" spans="1:61" x14ac:dyDescent="0.3">
      <c r="C44" s="10"/>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row>
    <row r="45" spans="1:61" x14ac:dyDescent="0.3">
      <c r="C45" s="10"/>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row>
    <row r="46" spans="1:61" x14ac:dyDescent="0.3">
      <c r="A46" s="7" t="s">
        <v>163</v>
      </c>
    </row>
    <row r="47" spans="1:61" ht="15" thickBot="1" x14ac:dyDescent="0.35"/>
    <row r="48" spans="1:61" ht="15" thickBot="1" x14ac:dyDescent="0.35">
      <c r="A48" s="56" t="s">
        <v>69</v>
      </c>
      <c r="B48" s="18">
        <v>1</v>
      </c>
      <c r="C48" s="18">
        <f t="shared" ref="C48:M48" si="274">B48+1</f>
        <v>2</v>
      </c>
      <c r="D48" s="18">
        <f t="shared" si="274"/>
        <v>3</v>
      </c>
      <c r="E48" s="18">
        <f t="shared" si="274"/>
        <v>4</v>
      </c>
      <c r="F48" s="18">
        <f t="shared" si="274"/>
        <v>5</v>
      </c>
      <c r="G48" s="18">
        <f t="shared" si="274"/>
        <v>6</v>
      </c>
      <c r="H48" s="18">
        <f t="shared" si="274"/>
        <v>7</v>
      </c>
      <c r="I48" s="18">
        <f t="shared" si="274"/>
        <v>8</v>
      </c>
      <c r="J48" s="18">
        <f t="shared" si="274"/>
        <v>9</v>
      </c>
      <c r="K48" s="18">
        <f t="shared" si="274"/>
        <v>10</v>
      </c>
      <c r="L48" s="18">
        <f t="shared" si="274"/>
        <v>11</v>
      </c>
      <c r="M48" s="18">
        <f t="shared" si="274"/>
        <v>12</v>
      </c>
      <c r="N48" s="18">
        <f t="shared" ref="N48:BI48" si="275">M48+1</f>
        <v>13</v>
      </c>
      <c r="O48" s="18">
        <f t="shared" si="275"/>
        <v>14</v>
      </c>
      <c r="P48" s="18">
        <f t="shared" si="275"/>
        <v>15</v>
      </c>
      <c r="Q48" s="18">
        <f t="shared" si="275"/>
        <v>16</v>
      </c>
      <c r="R48" s="18">
        <f t="shared" si="275"/>
        <v>17</v>
      </c>
      <c r="S48" s="18">
        <f t="shared" si="275"/>
        <v>18</v>
      </c>
      <c r="T48" s="18">
        <f t="shared" si="275"/>
        <v>19</v>
      </c>
      <c r="U48" s="18">
        <f t="shared" si="275"/>
        <v>20</v>
      </c>
      <c r="V48" s="18">
        <f t="shared" si="275"/>
        <v>21</v>
      </c>
      <c r="W48" s="18">
        <f t="shared" si="275"/>
        <v>22</v>
      </c>
      <c r="X48" s="18">
        <f t="shared" si="275"/>
        <v>23</v>
      </c>
      <c r="Y48" s="18">
        <f t="shared" si="275"/>
        <v>24</v>
      </c>
      <c r="Z48" s="18">
        <f t="shared" si="275"/>
        <v>25</v>
      </c>
      <c r="AA48" s="18">
        <f t="shared" si="275"/>
        <v>26</v>
      </c>
      <c r="AB48" s="18">
        <f t="shared" si="275"/>
        <v>27</v>
      </c>
      <c r="AC48" s="18">
        <f t="shared" si="275"/>
        <v>28</v>
      </c>
      <c r="AD48" s="18">
        <f t="shared" si="275"/>
        <v>29</v>
      </c>
      <c r="AE48" s="18">
        <f t="shared" si="275"/>
        <v>30</v>
      </c>
      <c r="AF48" s="18">
        <f t="shared" si="275"/>
        <v>31</v>
      </c>
      <c r="AG48" s="18">
        <f t="shared" si="275"/>
        <v>32</v>
      </c>
      <c r="AH48" s="18">
        <f t="shared" si="275"/>
        <v>33</v>
      </c>
      <c r="AI48" s="18">
        <f t="shared" si="275"/>
        <v>34</v>
      </c>
      <c r="AJ48" s="18">
        <f t="shared" si="275"/>
        <v>35</v>
      </c>
      <c r="AK48" s="18">
        <f t="shared" si="275"/>
        <v>36</v>
      </c>
      <c r="AL48" s="18">
        <f t="shared" si="275"/>
        <v>37</v>
      </c>
      <c r="AM48" s="18">
        <f t="shared" si="275"/>
        <v>38</v>
      </c>
      <c r="AN48" s="18">
        <f t="shared" si="275"/>
        <v>39</v>
      </c>
      <c r="AO48" s="18">
        <f t="shared" si="275"/>
        <v>40</v>
      </c>
      <c r="AP48" s="18">
        <f t="shared" si="275"/>
        <v>41</v>
      </c>
      <c r="AQ48" s="18">
        <f t="shared" si="275"/>
        <v>42</v>
      </c>
      <c r="AR48" s="18">
        <f t="shared" si="275"/>
        <v>43</v>
      </c>
      <c r="AS48" s="18">
        <f t="shared" si="275"/>
        <v>44</v>
      </c>
      <c r="AT48" s="18">
        <f t="shared" si="275"/>
        <v>45</v>
      </c>
      <c r="AU48" s="18">
        <f t="shared" si="275"/>
        <v>46</v>
      </c>
      <c r="AV48" s="18">
        <f t="shared" si="275"/>
        <v>47</v>
      </c>
      <c r="AW48" s="18">
        <f t="shared" si="275"/>
        <v>48</v>
      </c>
      <c r="AX48" s="18">
        <f t="shared" si="275"/>
        <v>49</v>
      </c>
      <c r="AY48" s="18">
        <f t="shared" si="275"/>
        <v>50</v>
      </c>
      <c r="AZ48" s="18">
        <f t="shared" si="275"/>
        <v>51</v>
      </c>
      <c r="BA48" s="18">
        <f t="shared" si="275"/>
        <v>52</v>
      </c>
      <c r="BB48" s="18">
        <f t="shared" si="275"/>
        <v>53</v>
      </c>
      <c r="BC48" s="18">
        <f t="shared" si="275"/>
        <v>54</v>
      </c>
      <c r="BD48" s="18">
        <f t="shared" si="275"/>
        <v>55</v>
      </c>
      <c r="BE48" s="18">
        <f t="shared" si="275"/>
        <v>56</v>
      </c>
      <c r="BF48" s="18">
        <f t="shared" si="275"/>
        <v>57</v>
      </c>
      <c r="BG48" s="18">
        <f t="shared" si="275"/>
        <v>58</v>
      </c>
      <c r="BH48" s="18">
        <f t="shared" si="275"/>
        <v>59</v>
      </c>
      <c r="BI48" s="18">
        <f t="shared" si="275"/>
        <v>60</v>
      </c>
    </row>
    <row r="49" spans="1:61" x14ac:dyDescent="0.3">
      <c r="A49" s="43" t="s">
        <v>96</v>
      </c>
      <c r="B49" s="58">
        <v>0</v>
      </c>
      <c r="C49" s="58">
        <v>0</v>
      </c>
      <c r="D49" s="58">
        <v>0</v>
      </c>
      <c r="E49" s="58">
        <v>0</v>
      </c>
      <c r="F49" s="58">
        <v>0</v>
      </c>
      <c r="G49" s="58">
        <v>0</v>
      </c>
      <c r="H49" s="58">
        <v>0</v>
      </c>
      <c r="I49" s="58">
        <v>0</v>
      </c>
      <c r="J49" s="58">
        <v>0</v>
      </c>
      <c r="K49" s="58">
        <v>0</v>
      </c>
      <c r="L49" s="58">
        <v>0</v>
      </c>
      <c r="M49" s="58">
        <v>0</v>
      </c>
      <c r="N49" s="58">
        <v>0</v>
      </c>
      <c r="O49" s="58">
        <v>0</v>
      </c>
      <c r="P49" s="58">
        <v>0</v>
      </c>
      <c r="Q49" s="58">
        <v>0</v>
      </c>
      <c r="R49" s="58">
        <v>0</v>
      </c>
      <c r="S49" s="58">
        <v>0</v>
      </c>
      <c r="T49" s="58">
        <v>0</v>
      </c>
      <c r="U49" s="58">
        <v>0</v>
      </c>
      <c r="V49" s="58">
        <v>0</v>
      </c>
      <c r="W49" s="58">
        <v>0</v>
      </c>
      <c r="X49" s="58">
        <v>0</v>
      </c>
      <c r="Y49" s="58">
        <v>0</v>
      </c>
      <c r="Z49" s="58">
        <v>0</v>
      </c>
      <c r="AA49" s="58">
        <v>0</v>
      </c>
      <c r="AB49" s="58">
        <v>0</v>
      </c>
      <c r="AC49" s="58">
        <v>0</v>
      </c>
      <c r="AD49" s="58">
        <v>0</v>
      </c>
      <c r="AE49" s="58">
        <v>0</v>
      </c>
      <c r="AF49" s="58">
        <v>0</v>
      </c>
      <c r="AG49" s="58">
        <v>0</v>
      </c>
      <c r="AH49" s="58">
        <v>0</v>
      </c>
      <c r="AI49" s="58">
        <v>0</v>
      </c>
      <c r="AJ49" s="58">
        <v>0</v>
      </c>
      <c r="AK49" s="58">
        <v>0</v>
      </c>
      <c r="AL49" s="58">
        <v>0</v>
      </c>
      <c r="AM49" s="58">
        <v>0</v>
      </c>
      <c r="AN49" s="58">
        <v>0</v>
      </c>
      <c r="AO49" s="58">
        <v>0</v>
      </c>
      <c r="AP49" s="58">
        <v>0</v>
      </c>
      <c r="AQ49" s="58">
        <v>0</v>
      </c>
      <c r="AR49" s="58">
        <v>0</v>
      </c>
      <c r="AS49" s="58">
        <v>0</v>
      </c>
      <c r="AT49" s="58">
        <v>0</v>
      </c>
      <c r="AU49" s="58">
        <v>0</v>
      </c>
      <c r="AV49" s="58">
        <v>0</v>
      </c>
      <c r="AW49" s="58">
        <v>0</v>
      </c>
      <c r="AX49" s="58">
        <v>0</v>
      </c>
      <c r="AY49" s="58">
        <v>0</v>
      </c>
      <c r="AZ49" s="58">
        <v>0</v>
      </c>
      <c r="BA49" s="58">
        <v>0</v>
      </c>
      <c r="BB49" s="58">
        <v>0</v>
      </c>
      <c r="BC49" s="58">
        <v>0</v>
      </c>
      <c r="BD49" s="58">
        <v>0</v>
      </c>
      <c r="BE49" s="58">
        <v>0</v>
      </c>
      <c r="BF49" s="58">
        <v>0</v>
      </c>
      <c r="BG49" s="58">
        <v>0</v>
      </c>
      <c r="BH49" s="58">
        <v>0</v>
      </c>
      <c r="BI49" s="58">
        <v>0</v>
      </c>
    </row>
    <row r="50" spans="1:61" x14ac:dyDescent="0.3">
      <c r="A50" s="43" t="s">
        <v>95</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B50" s="58">
        <v>0</v>
      </c>
      <c r="AC50" s="58">
        <v>0</v>
      </c>
      <c r="AD50" s="58">
        <v>0</v>
      </c>
      <c r="AE50" s="58">
        <v>0</v>
      </c>
      <c r="AF50" s="58">
        <v>0</v>
      </c>
      <c r="AG50" s="58">
        <v>0</v>
      </c>
      <c r="AH50" s="58">
        <v>0</v>
      </c>
      <c r="AI50" s="58">
        <v>0</v>
      </c>
      <c r="AJ50" s="58">
        <v>0</v>
      </c>
      <c r="AK50" s="58">
        <v>0</v>
      </c>
      <c r="AL50" s="58">
        <v>0</v>
      </c>
      <c r="AM50" s="58">
        <v>0</v>
      </c>
      <c r="AN50" s="58">
        <v>0</v>
      </c>
      <c r="AO50" s="58">
        <v>0</v>
      </c>
      <c r="AP50" s="58">
        <v>0</v>
      </c>
      <c r="AQ50" s="58">
        <v>0</v>
      </c>
      <c r="AR50" s="58">
        <v>0</v>
      </c>
      <c r="AS50" s="58">
        <v>0</v>
      </c>
      <c r="AT50" s="58">
        <v>0</v>
      </c>
      <c r="AU50" s="58">
        <v>0</v>
      </c>
      <c r="AV50" s="58">
        <v>0</v>
      </c>
      <c r="AW50" s="58">
        <v>0</v>
      </c>
      <c r="AX50" s="58">
        <v>0</v>
      </c>
      <c r="AY50" s="58">
        <v>0</v>
      </c>
      <c r="AZ50" s="58">
        <v>0</v>
      </c>
      <c r="BA50" s="58">
        <v>0</v>
      </c>
      <c r="BB50" s="58">
        <v>0</v>
      </c>
      <c r="BC50" s="58">
        <v>0</v>
      </c>
      <c r="BD50" s="58">
        <v>0</v>
      </c>
      <c r="BE50" s="58">
        <v>0</v>
      </c>
      <c r="BF50" s="58">
        <v>0</v>
      </c>
      <c r="BG50" s="58">
        <v>0</v>
      </c>
      <c r="BH50" s="58">
        <v>0</v>
      </c>
      <c r="BI50" s="58">
        <v>0</v>
      </c>
    </row>
    <row r="51" spans="1:61" ht="15" customHeight="1" x14ac:dyDescent="0.3">
      <c r="A51" s="43" t="s">
        <v>94</v>
      </c>
      <c r="B51" s="58">
        <v>0</v>
      </c>
      <c r="C51" s="58">
        <v>0</v>
      </c>
      <c r="D51" s="58">
        <v>0</v>
      </c>
      <c r="E51" s="58">
        <v>0</v>
      </c>
      <c r="F51" s="58">
        <v>0</v>
      </c>
      <c r="G51" s="58">
        <v>0</v>
      </c>
      <c r="H51" s="58">
        <v>0</v>
      </c>
      <c r="I51" s="58">
        <v>0</v>
      </c>
      <c r="J51" s="58">
        <v>0</v>
      </c>
      <c r="K51" s="58">
        <v>0</v>
      </c>
      <c r="L51" s="58">
        <v>0</v>
      </c>
      <c r="M51" s="58">
        <v>0</v>
      </c>
      <c r="N51" s="58">
        <v>0</v>
      </c>
      <c r="O51" s="58">
        <v>0</v>
      </c>
      <c r="P51" s="58">
        <v>0</v>
      </c>
      <c r="Q51" s="58">
        <v>0</v>
      </c>
      <c r="R51" s="58">
        <v>0</v>
      </c>
      <c r="S51" s="58">
        <v>0</v>
      </c>
      <c r="T51" s="58">
        <v>0</v>
      </c>
      <c r="U51" s="58">
        <v>0</v>
      </c>
      <c r="V51" s="58">
        <v>0</v>
      </c>
      <c r="W51" s="58">
        <v>0</v>
      </c>
      <c r="X51" s="58">
        <v>0</v>
      </c>
      <c r="Y51" s="58">
        <v>0</v>
      </c>
      <c r="Z51" s="58">
        <v>0</v>
      </c>
      <c r="AA51" s="58">
        <v>0</v>
      </c>
      <c r="AB51" s="58">
        <v>0</v>
      </c>
      <c r="AC51" s="58">
        <v>0</v>
      </c>
      <c r="AD51" s="58">
        <v>0</v>
      </c>
      <c r="AE51" s="58">
        <v>0</v>
      </c>
      <c r="AF51" s="58">
        <v>0</v>
      </c>
      <c r="AG51" s="58">
        <v>0</v>
      </c>
      <c r="AH51" s="58">
        <v>0</v>
      </c>
      <c r="AI51" s="58">
        <v>0</v>
      </c>
      <c r="AJ51" s="58">
        <v>0</v>
      </c>
      <c r="AK51" s="58">
        <v>0</v>
      </c>
      <c r="AL51" s="58">
        <v>0</v>
      </c>
      <c r="AM51" s="58">
        <v>0</v>
      </c>
      <c r="AN51" s="58">
        <v>0</v>
      </c>
      <c r="AO51" s="58">
        <v>0</v>
      </c>
      <c r="AP51" s="58">
        <v>0</v>
      </c>
      <c r="AQ51" s="58">
        <v>0</v>
      </c>
      <c r="AR51" s="58">
        <v>0</v>
      </c>
      <c r="AS51" s="58">
        <v>0</v>
      </c>
      <c r="AT51" s="58">
        <v>0</v>
      </c>
      <c r="AU51" s="58">
        <v>0</v>
      </c>
      <c r="AV51" s="58">
        <v>0</v>
      </c>
      <c r="AW51" s="58">
        <v>0</v>
      </c>
      <c r="AX51" s="58">
        <v>0</v>
      </c>
      <c r="AY51" s="58">
        <v>0</v>
      </c>
      <c r="AZ51" s="58">
        <v>0</v>
      </c>
      <c r="BA51" s="58">
        <v>0</v>
      </c>
      <c r="BB51" s="58">
        <v>0</v>
      </c>
      <c r="BC51" s="58">
        <v>0</v>
      </c>
      <c r="BD51" s="58">
        <v>0</v>
      </c>
      <c r="BE51" s="58">
        <v>0</v>
      </c>
      <c r="BF51" s="58">
        <v>0</v>
      </c>
      <c r="BG51" s="58">
        <v>0</v>
      </c>
      <c r="BH51" s="58">
        <v>0</v>
      </c>
      <c r="BI51" s="58">
        <v>0</v>
      </c>
    </row>
    <row r="52" spans="1:61" ht="15" customHeight="1" x14ac:dyDescent="0.3">
      <c r="A52" s="1" t="s">
        <v>58</v>
      </c>
      <c r="B52" s="19">
        <f>SUM(B49:B51)</f>
        <v>0</v>
      </c>
      <c r="C52" s="19">
        <f t="shared" ref="C52:BI52" si="276">SUM(C49:C51)</f>
        <v>0</v>
      </c>
      <c r="D52" s="19">
        <f t="shared" si="276"/>
        <v>0</v>
      </c>
      <c r="E52" s="19">
        <f t="shared" si="276"/>
        <v>0</v>
      </c>
      <c r="F52" s="19">
        <f t="shared" si="276"/>
        <v>0</v>
      </c>
      <c r="G52" s="19">
        <f t="shared" si="276"/>
        <v>0</v>
      </c>
      <c r="H52" s="19">
        <f t="shared" si="276"/>
        <v>0</v>
      </c>
      <c r="I52" s="19">
        <f t="shared" si="276"/>
        <v>0</v>
      </c>
      <c r="J52" s="19">
        <f t="shared" si="276"/>
        <v>0</v>
      </c>
      <c r="K52" s="19">
        <f t="shared" si="276"/>
        <v>0</v>
      </c>
      <c r="L52" s="19">
        <f t="shared" si="276"/>
        <v>0</v>
      </c>
      <c r="M52" s="19">
        <f t="shared" si="276"/>
        <v>0</v>
      </c>
      <c r="N52" s="19">
        <f t="shared" si="276"/>
        <v>0</v>
      </c>
      <c r="O52" s="19">
        <f t="shared" si="276"/>
        <v>0</v>
      </c>
      <c r="P52" s="19">
        <f t="shared" si="276"/>
        <v>0</v>
      </c>
      <c r="Q52" s="19">
        <f t="shared" si="276"/>
        <v>0</v>
      </c>
      <c r="R52" s="19">
        <f t="shared" si="276"/>
        <v>0</v>
      </c>
      <c r="S52" s="19">
        <f t="shared" si="276"/>
        <v>0</v>
      </c>
      <c r="T52" s="19">
        <f t="shared" si="276"/>
        <v>0</v>
      </c>
      <c r="U52" s="19">
        <f t="shared" si="276"/>
        <v>0</v>
      </c>
      <c r="V52" s="19">
        <f t="shared" si="276"/>
        <v>0</v>
      </c>
      <c r="W52" s="19">
        <f t="shared" si="276"/>
        <v>0</v>
      </c>
      <c r="X52" s="19">
        <f t="shared" si="276"/>
        <v>0</v>
      </c>
      <c r="Y52" s="19">
        <f t="shared" si="276"/>
        <v>0</v>
      </c>
      <c r="Z52" s="19">
        <f t="shared" si="276"/>
        <v>0</v>
      </c>
      <c r="AA52" s="19">
        <f t="shared" si="276"/>
        <v>0</v>
      </c>
      <c r="AB52" s="19">
        <f t="shared" si="276"/>
        <v>0</v>
      </c>
      <c r="AC52" s="19">
        <f t="shared" si="276"/>
        <v>0</v>
      </c>
      <c r="AD52" s="19">
        <f t="shared" si="276"/>
        <v>0</v>
      </c>
      <c r="AE52" s="19">
        <f t="shared" si="276"/>
        <v>0</v>
      </c>
      <c r="AF52" s="19">
        <f t="shared" si="276"/>
        <v>0</v>
      </c>
      <c r="AG52" s="19">
        <f t="shared" si="276"/>
        <v>0</v>
      </c>
      <c r="AH52" s="19">
        <f t="shared" si="276"/>
        <v>0</v>
      </c>
      <c r="AI52" s="19">
        <f t="shared" si="276"/>
        <v>0</v>
      </c>
      <c r="AJ52" s="19">
        <f t="shared" si="276"/>
        <v>0</v>
      </c>
      <c r="AK52" s="19">
        <f t="shared" si="276"/>
        <v>0</v>
      </c>
      <c r="AL52" s="19">
        <f t="shared" si="276"/>
        <v>0</v>
      </c>
      <c r="AM52" s="19">
        <f t="shared" si="276"/>
        <v>0</v>
      </c>
      <c r="AN52" s="19">
        <f t="shared" si="276"/>
        <v>0</v>
      </c>
      <c r="AO52" s="19">
        <f t="shared" si="276"/>
        <v>0</v>
      </c>
      <c r="AP52" s="19">
        <f t="shared" si="276"/>
        <v>0</v>
      </c>
      <c r="AQ52" s="19">
        <f t="shared" si="276"/>
        <v>0</v>
      </c>
      <c r="AR52" s="19">
        <f t="shared" si="276"/>
        <v>0</v>
      </c>
      <c r="AS52" s="19">
        <f t="shared" si="276"/>
        <v>0</v>
      </c>
      <c r="AT52" s="19">
        <f t="shared" si="276"/>
        <v>0</v>
      </c>
      <c r="AU52" s="19">
        <f t="shared" si="276"/>
        <v>0</v>
      </c>
      <c r="AV52" s="19">
        <f t="shared" si="276"/>
        <v>0</v>
      </c>
      <c r="AW52" s="19">
        <f t="shared" si="276"/>
        <v>0</v>
      </c>
      <c r="AX52" s="19">
        <f t="shared" si="276"/>
        <v>0</v>
      </c>
      <c r="AY52" s="19">
        <f t="shared" si="276"/>
        <v>0</v>
      </c>
      <c r="AZ52" s="19">
        <f t="shared" si="276"/>
        <v>0</v>
      </c>
      <c r="BA52" s="19">
        <f t="shared" si="276"/>
        <v>0</v>
      </c>
      <c r="BB52" s="19">
        <f t="shared" si="276"/>
        <v>0</v>
      </c>
      <c r="BC52" s="19">
        <f t="shared" si="276"/>
        <v>0</v>
      </c>
      <c r="BD52" s="19">
        <f t="shared" si="276"/>
        <v>0</v>
      </c>
      <c r="BE52" s="19">
        <f t="shared" si="276"/>
        <v>0</v>
      </c>
      <c r="BF52" s="19">
        <f t="shared" si="276"/>
        <v>0</v>
      </c>
      <c r="BG52" s="19">
        <f t="shared" si="276"/>
        <v>0</v>
      </c>
      <c r="BH52" s="19">
        <f t="shared" si="276"/>
        <v>0</v>
      </c>
      <c r="BI52" s="19">
        <f t="shared" si="276"/>
        <v>0</v>
      </c>
    </row>
    <row r="55" spans="1:61" x14ac:dyDescent="0.3">
      <c r="A55" s="2" t="s">
        <v>9</v>
      </c>
      <c r="B55" s="71" t="s">
        <v>8</v>
      </c>
      <c r="C55" s="71"/>
      <c r="D55" s="71"/>
      <c r="E55" s="71"/>
      <c r="F55" s="71"/>
      <c r="G55" s="71"/>
      <c r="H55" s="71"/>
      <c r="I55" s="71"/>
      <c r="J55" s="71"/>
      <c r="K55" s="71"/>
      <c r="L55" s="71"/>
      <c r="M55" s="71"/>
      <c r="N55" s="71"/>
    </row>
    <row r="56" spans="1:61" ht="70.2" customHeight="1" x14ac:dyDescent="0.3">
      <c r="A56" s="3" t="s">
        <v>84</v>
      </c>
      <c r="B56" s="72" t="s">
        <v>165</v>
      </c>
      <c r="C56" s="72"/>
      <c r="D56" s="72"/>
      <c r="E56" s="72"/>
      <c r="F56" s="72"/>
      <c r="G56" s="72"/>
      <c r="H56" s="72"/>
      <c r="I56" s="72"/>
      <c r="J56" s="72"/>
      <c r="K56" s="72"/>
      <c r="L56" s="72"/>
      <c r="M56" s="72"/>
      <c r="N56" s="72"/>
    </row>
    <row r="58" spans="1:61" ht="14.7" customHeight="1" x14ac:dyDescent="0.3"/>
    <row r="59" spans="1:61" ht="21" customHeight="1" x14ac:dyDescent="0.3">
      <c r="A59" s="61" t="s">
        <v>166</v>
      </c>
      <c r="B59" s="59" t="s">
        <v>169</v>
      </c>
    </row>
    <row r="60" spans="1:61" ht="21" customHeight="1" x14ac:dyDescent="0.3">
      <c r="A60" s="64" t="s">
        <v>167</v>
      </c>
      <c r="B60" s="63">
        <v>4.5</v>
      </c>
    </row>
    <row r="61" spans="1:61" ht="21" customHeight="1" x14ac:dyDescent="0.3">
      <c r="A61" s="64" t="s">
        <v>168</v>
      </c>
      <c r="B61" s="63">
        <v>5</v>
      </c>
    </row>
    <row r="63" spans="1:61" x14ac:dyDescent="0.3">
      <c r="A63" s="2" t="s">
        <v>9</v>
      </c>
      <c r="B63" s="71" t="s">
        <v>8</v>
      </c>
      <c r="C63" s="71"/>
      <c r="D63" s="71"/>
      <c r="E63" s="71"/>
      <c r="F63" s="71"/>
      <c r="G63" s="71"/>
      <c r="H63" s="71"/>
      <c r="I63" s="71"/>
      <c r="J63" s="71"/>
      <c r="K63" s="71"/>
      <c r="L63" s="71"/>
      <c r="M63" s="71"/>
      <c r="N63" s="71"/>
    </row>
    <row r="64" spans="1:61" ht="33" customHeight="1" x14ac:dyDescent="0.3">
      <c r="A64" s="3" t="s">
        <v>167</v>
      </c>
      <c r="B64" s="72" t="s">
        <v>170</v>
      </c>
      <c r="C64" s="72"/>
      <c r="D64" s="72"/>
      <c r="E64" s="72"/>
      <c r="F64" s="72"/>
      <c r="G64" s="72"/>
      <c r="H64" s="72"/>
      <c r="I64" s="72"/>
      <c r="J64" s="72"/>
      <c r="K64" s="72"/>
      <c r="L64" s="72"/>
      <c r="M64" s="72"/>
      <c r="N64" s="72"/>
    </row>
    <row r="65" spans="1:14" ht="33" customHeight="1" x14ac:dyDescent="0.3">
      <c r="A65" s="3" t="s">
        <v>168</v>
      </c>
      <c r="B65" s="72" t="s">
        <v>171</v>
      </c>
      <c r="C65" s="72"/>
      <c r="D65" s="72"/>
      <c r="E65" s="72"/>
      <c r="F65" s="72"/>
      <c r="G65" s="72"/>
      <c r="H65" s="72"/>
      <c r="I65" s="72"/>
      <c r="J65" s="72"/>
      <c r="K65" s="72"/>
      <c r="L65" s="72"/>
      <c r="M65" s="72"/>
      <c r="N65" s="72"/>
    </row>
    <row r="68" spans="1:14" x14ac:dyDescent="0.3">
      <c r="A68" s="22"/>
    </row>
    <row r="69" spans="1:14" x14ac:dyDescent="0.3">
      <c r="A69" s="22"/>
    </row>
    <row r="70" spans="1:14" x14ac:dyDescent="0.3">
      <c r="A70" s="26"/>
    </row>
    <row r="71" spans="1:14" x14ac:dyDescent="0.3">
      <c r="A71" s="24" t="s">
        <v>140</v>
      </c>
    </row>
    <row r="72" spans="1:14" x14ac:dyDescent="0.3">
      <c r="A72" s="24" t="s">
        <v>141</v>
      </c>
    </row>
    <row r="73" spans="1:14" x14ac:dyDescent="0.3">
      <c r="A73" s="22"/>
    </row>
  </sheetData>
  <mergeCells count="7">
    <mergeCell ref="B42:N42"/>
    <mergeCell ref="B56:N56"/>
    <mergeCell ref="B55:N55"/>
    <mergeCell ref="B63:N63"/>
    <mergeCell ref="B64:N64"/>
    <mergeCell ref="B65:N65"/>
    <mergeCell ref="B43:N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F3DE-3880-4E31-8FE4-B9EA444AA04B}">
  <dimension ref="A1:N27"/>
  <sheetViews>
    <sheetView workbookViewId="0">
      <selection activeCell="I7" sqref="I7"/>
    </sheetView>
  </sheetViews>
  <sheetFormatPr baseColWidth="10" defaultRowHeight="14.4" x14ac:dyDescent="0.3"/>
  <cols>
    <col min="1" max="1" width="22.88671875" customWidth="1"/>
    <col min="2" max="7" width="15.109375" customWidth="1"/>
  </cols>
  <sheetData>
    <row r="1" spans="1:14" ht="14.7" customHeight="1" x14ac:dyDescent="0.3"/>
    <row r="2" spans="1:14" x14ac:dyDescent="0.3">
      <c r="A2" s="7" t="s">
        <v>157</v>
      </c>
    </row>
    <row r="4" spans="1:14" ht="29.4" customHeight="1" x14ac:dyDescent="0.3">
      <c r="A4" s="65" t="s">
        <v>63</v>
      </c>
      <c r="B4" s="65" t="s">
        <v>64</v>
      </c>
      <c r="C4" s="65" t="s">
        <v>65</v>
      </c>
      <c r="D4" s="65" t="s">
        <v>66</v>
      </c>
      <c r="E4" s="65" t="s">
        <v>67</v>
      </c>
      <c r="F4" s="65" t="s">
        <v>68</v>
      </c>
      <c r="G4" s="65" t="s">
        <v>62</v>
      </c>
    </row>
    <row r="5" spans="1:14" ht="29.4" customHeight="1" x14ac:dyDescent="0.3">
      <c r="A5" s="63" t="s">
        <v>2</v>
      </c>
      <c r="B5" s="66">
        <f>+cobertura!B41</f>
        <v>0</v>
      </c>
      <c r="C5" s="66">
        <f>+cobertura!B47</f>
        <v>0</v>
      </c>
      <c r="D5" s="66">
        <v>1</v>
      </c>
      <c r="E5" s="63">
        <v>1</v>
      </c>
      <c r="F5" s="66">
        <f>D5-E5</f>
        <v>0</v>
      </c>
      <c r="G5" s="63" t="str">
        <f>IF(D5&gt;=E5,"CUMPLE","NO CUMPLE")</f>
        <v>CUMPLE</v>
      </c>
    </row>
    <row r="6" spans="1:14" ht="29.4" customHeight="1" x14ac:dyDescent="0.3">
      <c r="A6" s="63" t="s">
        <v>3</v>
      </c>
      <c r="B6" s="66">
        <f>+liquidez!B11+(SUM(liquidez!B45:D45))</f>
        <v>0</v>
      </c>
      <c r="C6" s="66">
        <f>+SUM(liquidez!B58:D58)</f>
        <v>0</v>
      </c>
      <c r="D6" s="66">
        <v>1</v>
      </c>
      <c r="E6" s="63">
        <v>1</v>
      </c>
      <c r="F6" s="66">
        <f>D6-E6</f>
        <v>0</v>
      </c>
      <c r="G6" s="63" t="str">
        <f>IF(D6&gt;=E6,"CUMPLE","NO CUMPLE")</f>
        <v>CUMPLE</v>
      </c>
    </row>
    <row r="7" spans="1:14" ht="29.4" customHeight="1" x14ac:dyDescent="0.3">
      <c r="A7" s="63" t="s">
        <v>4</v>
      </c>
      <c r="B7" s="66">
        <f>+liquidez!B11+(SUM(liquidez!B45:M45))</f>
        <v>0</v>
      </c>
      <c r="C7" s="66">
        <f>+SUM(liquidez!B58:M58)</f>
        <v>0</v>
      </c>
      <c r="D7" s="66">
        <v>1</v>
      </c>
      <c r="E7" s="63">
        <v>1</v>
      </c>
      <c r="F7" s="66">
        <f>D7-E7</f>
        <v>0</v>
      </c>
      <c r="G7" s="63" t="str">
        <f>IF(D7&gt;=E7,"CUMPLE","NO CUMPLE")</f>
        <v>CUMPLE</v>
      </c>
    </row>
    <row r="8" spans="1:14" ht="29.4" customHeight="1" x14ac:dyDescent="0.3">
      <c r="A8" s="63" t="s">
        <v>5</v>
      </c>
      <c r="B8" s="66">
        <f>+duración!B60</f>
        <v>4.5</v>
      </c>
      <c r="C8" s="66">
        <f>+duración!B61</f>
        <v>5</v>
      </c>
      <c r="D8" s="66">
        <f>+B8-C8</f>
        <v>-0.5</v>
      </c>
      <c r="E8" s="63">
        <v>3</v>
      </c>
      <c r="F8" s="66">
        <f>E8-D8</f>
        <v>3.5</v>
      </c>
      <c r="G8" s="63" t="s">
        <v>158</v>
      </c>
    </row>
    <row r="9" spans="1:14" x14ac:dyDescent="0.3">
      <c r="B9" s="14"/>
      <c r="C9" s="14"/>
      <c r="E9" s="12"/>
    </row>
    <row r="10" spans="1:14" x14ac:dyDescent="0.3">
      <c r="A10" s="2" t="s">
        <v>9</v>
      </c>
      <c r="B10" s="71" t="s">
        <v>8</v>
      </c>
      <c r="C10" s="71"/>
      <c r="D10" s="71"/>
      <c r="E10" s="71"/>
      <c r="F10" s="71"/>
      <c r="G10" s="71"/>
      <c r="H10" s="71"/>
      <c r="I10" s="71"/>
      <c r="J10" s="71"/>
      <c r="K10" s="71"/>
      <c r="L10" s="71"/>
      <c r="M10" s="71"/>
      <c r="N10" s="71"/>
    </row>
    <row r="11" spans="1:14" x14ac:dyDescent="0.3">
      <c r="A11" s="3" t="s">
        <v>71</v>
      </c>
      <c r="B11" s="72" t="s">
        <v>82</v>
      </c>
      <c r="C11" s="72"/>
      <c r="D11" s="72"/>
      <c r="E11" s="72"/>
      <c r="F11" s="72"/>
      <c r="G11" s="72"/>
      <c r="H11" s="72"/>
      <c r="I11" s="72"/>
      <c r="J11" s="72"/>
      <c r="K11" s="72"/>
      <c r="L11" s="72"/>
      <c r="M11" s="72"/>
      <c r="N11" s="72"/>
    </row>
    <row r="12" spans="1:14" ht="22.8" customHeight="1" x14ac:dyDescent="0.3">
      <c r="A12" s="3" t="s">
        <v>72</v>
      </c>
      <c r="B12" s="72" t="s">
        <v>83</v>
      </c>
      <c r="C12" s="72"/>
      <c r="D12" s="72"/>
      <c r="E12" s="72"/>
      <c r="F12" s="72"/>
      <c r="G12" s="72"/>
      <c r="H12" s="72"/>
      <c r="I12" s="72"/>
      <c r="J12" s="72"/>
      <c r="K12" s="72"/>
      <c r="L12" s="72"/>
      <c r="M12" s="72"/>
      <c r="N12" s="72"/>
    </row>
    <row r="13" spans="1:14" x14ac:dyDescent="0.3">
      <c r="A13" s="3" t="s">
        <v>73</v>
      </c>
      <c r="B13" s="72" t="s">
        <v>159</v>
      </c>
      <c r="C13" s="72"/>
      <c r="D13" s="72"/>
      <c r="E13" s="72"/>
      <c r="F13" s="72"/>
      <c r="G13" s="72"/>
      <c r="H13" s="72"/>
      <c r="I13" s="72"/>
      <c r="J13" s="72"/>
      <c r="K13" s="72"/>
      <c r="L13" s="72"/>
      <c r="M13" s="72"/>
      <c r="N13" s="72"/>
    </row>
    <row r="14" spans="1:14" ht="30" customHeight="1" x14ac:dyDescent="0.3">
      <c r="A14" s="3" t="s">
        <v>74</v>
      </c>
      <c r="B14" s="72" t="s">
        <v>172</v>
      </c>
      <c r="C14" s="72"/>
      <c r="D14" s="72"/>
      <c r="E14" s="72"/>
      <c r="F14" s="72"/>
      <c r="G14" s="72"/>
      <c r="H14" s="72"/>
      <c r="I14" s="72"/>
      <c r="J14" s="72"/>
      <c r="K14" s="72"/>
      <c r="L14" s="72"/>
      <c r="M14" s="72"/>
      <c r="N14" s="72"/>
    </row>
    <row r="15" spans="1:14" x14ac:dyDescent="0.3">
      <c r="A15" s="3" t="s">
        <v>75</v>
      </c>
      <c r="B15" s="72" t="s">
        <v>160</v>
      </c>
      <c r="C15" s="72"/>
      <c r="D15" s="72"/>
      <c r="E15" s="72"/>
      <c r="F15" s="72"/>
      <c r="G15" s="72"/>
      <c r="H15" s="72"/>
      <c r="I15" s="72"/>
      <c r="J15" s="72"/>
      <c r="K15" s="72"/>
      <c r="L15" s="72"/>
      <c r="M15" s="72"/>
      <c r="N15" s="72"/>
    </row>
    <row r="16" spans="1:14" x14ac:dyDescent="0.3">
      <c r="A16" s="3" t="s">
        <v>76</v>
      </c>
      <c r="B16" s="72" t="s">
        <v>173</v>
      </c>
      <c r="C16" s="72"/>
      <c r="D16" s="72"/>
      <c r="E16" s="72"/>
      <c r="F16" s="72"/>
      <c r="G16" s="72"/>
      <c r="H16" s="72"/>
      <c r="I16" s="72"/>
      <c r="J16" s="72"/>
      <c r="K16" s="72"/>
      <c r="L16" s="72"/>
      <c r="M16" s="72"/>
      <c r="N16" s="72"/>
    </row>
    <row r="17" spans="1:14" ht="46.8" customHeight="1" x14ac:dyDescent="0.3">
      <c r="A17" s="3" t="s">
        <v>77</v>
      </c>
      <c r="B17" s="72" t="s">
        <v>161</v>
      </c>
      <c r="C17" s="72"/>
      <c r="D17" s="72"/>
      <c r="E17" s="72"/>
      <c r="F17" s="72"/>
      <c r="G17" s="72"/>
      <c r="H17" s="72"/>
      <c r="I17" s="72"/>
      <c r="J17" s="72"/>
      <c r="K17" s="72"/>
      <c r="L17" s="72"/>
      <c r="M17" s="72"/>
      <c r="N17" s="72"/>
    </row>
    <row r="22" spans="1:14" x14ac:dyDescent="0.3">
      <c r="A22" s="22"/>
    </row>
    <row r="23" spans="1:14" x14ac:dyDescent="0.3">
      <c r="A23" s="22"/>
    </row>
    <row r="24" spans="1:14" x14ac:dyDescent="0.3">
      <c r="A24" s="26"/>
    </row>
    <row r="25" spans="1:14" x14ac:dyDescent="0.3">
      <c r="A25" s="24" t="s">
        <v>140</v>
      </c>
    </row>
    <row r="26" spans="1:14" x14ac:dyDescent="0.3">
      <c r="A26" s="24" t="s">
        <v>141</v>
      </c>
    </row>
    <row r="27" spans="1:14" x14ac:dyDescent="0.3">
      <c r="A27" s="22"/>
    </row>
  </sheetData>
  <mergeCells count="8">
    <mergeCell ref="B15:N15"/>
    <mergeCell ref="B16:N16"/>
    <mergeCell ref="B17:N17"/>
    <mergeCell ref="B10:N10"/>
    <mergeCell ref="B11:N11"/>
    <mergeCell ref="B12:N12"/>
    <mergeCell ref="B13:N13"/>
    <mergeCell ref="B14:N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B5AB4-909D-49CF-8C82-C946BEEA7B36}">
  <dimension ref="A1:A3"/>
  <sheetViews>
    <sheetView workbookViewId="0">
      <selection activeCell="A2" sqref="A2:A3"/>
    </sheetView>
  </sheetViews>
  <sheetFormatPr baseColWidth="10" defaultColWidth="8.88671875" defaultRowHeight="14.4" x14ac:dyDescent="0.3"/>
  <sheetData>
    <row r="1" spans="1:1" x14ac:dyDescent="0.3">
      <c r="A1" s="20" t="s">
        <v>85</v>
      </c>
    </row>
    <row r="2" spans="1:1" x14ac:dyDescent="0.3">
      <c r="A2" s="21" t="s">
        <v>86</v>
      </c>
    </row>
    <row r="3" spans="1:1" x14ac:dyDescent="0.3">
      <c r="A3" s="21" t="s">
        <v>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F095A-3D97-4D87-ADC4-C3552EEC8C28}">
  <sheetPr>
    <tabColor theme="0" tint="-0.499984740745262"/>
  </sheetPr>
  <dimension ref="B3:L24"/>
  <sheetViews>
    <sheetView showGridLines="0" zoomScale="56" workbookViewId="0"/>
  </sheetViews>
  <sheetFormatPr baseColWidth="10" defaultColWidth="8.88671875" defaultRowHeight="14.4" x14ac:dyDescent="0.3"/>
  <cols>
    <col min="2" max="2" width="13" customWidth="1"/>
    <col min="3" max="3" width="7.6640625" customWidth="1"/>
    <col min="4" max="4" width="36.5546875" bestFit="1" customWidth="1"/>
    <col min="6" max="6" width="24.5546875" customWidth="1"/>
    <col min="8" max="8" width="19" customWidth="1"/>
    <col min="10" max="10" width="155.5546875" bestFit="1" customWidth="1"/>
    <col min="12" max="12" width="50.5546875" bestFit="1" customWidth="1"/>
  </cols>
  <sheetData>
    <row r="3" spans="2:12" ht="15" thickBot="1" x14ac:dyDescent="0.35"/>
    <row r="4" spans="2:12" ht="15" customHeight="1" thickBot="1" x14ac:dyDescent="0.35">
      <c r="B4" s="5" t="s">
        <v>6</v>
      </c>
      <c r="D4" s="5" t="s">
        <v>7</v>
      </c>
      <c r="F4" s="5" t="s">
        <v>10</v>
      </c>
      <c r="H4" s="5" t="s">
        <v>11</v>
      </c>
      <c r="J4" s="5" t="s">
        <v>0</v>
      </c>
      <c r="L4" s="5" t="s">
        <v>47</v>
      </c>
    </row>
    <row r="5" spans="2:12" x14ac:dyDescent="0.3">
      <c r="B5" s="6" t="s">
        <v>13</v>
      </c>
      <c r="D5" s="4" t="s">
        <v>38</v>
      </c>
      <c r="F5" s="4" t="s">
        <v>16</v>
      </c>
      <c r="H5" s="4" t="s">
        <v>18</v>
      </c>
      <c r="J5" s="4" t="s">
        <v>39</v>
      </c>
      <c r="L5" s="4" t="s">
        <v>48</v>
      </c>
    </row>
    <row r="6" spans="2:12" x14ac:dyDescent="0.3">
      <c r="B6" s="4" t="s">
        <v>14</v>
      </c>
      <c r="D6" s="4" t="s">
        <v>37</v>
      </c>
      <c r="F6" s="4" t="s">
        <v>17</v>
      </c>
      <c r="H6" s="4" t="s">
        <v>19</v>
      </c>
      <c r="J6" s="4" t="s">
        <v>40</v>
      </c>
      <c r="L6" s="4" t="s">
        <v>49</v>
      </c>
    </row>
    <row r="7" spans="2:12" x14ac:dyDescent="0.3">
      <c r="D7" s="4" t="s">
        <v>15</v>
      </c>
      <c r="H7" s="4" t="s">
        <v>46</v>
      </c>
      <c r="J7" s="4" t="s">
        <v>41</v>
      </c>
      <c r="L7" s="4" t="s">
        <v>50</v>
      </c>
    </row>
    <row r="8" spans="2:12" ht="15" thickBot="1" x14ac:dyDescent="0.35">
      <c r="H8" s="4" t="s">
        <v>20</v>
      </c>
      <c r="J8" s="4" t="s">
        <v>42</v>
      </c>
      <c r="L8" s="4" t="s">
        <v>51</v>
      </c>
    </row>
    <row r="9" spans="2:12" ht="15" thickBot="1" x14ac:dyDescent="0.35">
      <c r="F9" s="5" t="s">
        <v>57</v>
      </c>
      <c r="H9" s="4" t="s">
        <v>21</v>
      </c>
      <c r="J9" s="4" t="s">
        <v>43</v>
      </c>
      <c r="L9" s="4" t="s">
        <v>55</v>
      </c>
    </row>
    <row r="10" spans="2:12" x14ac:dyDescent="0.3">
      <c r="F10" s="4" t="s">
        <v>16</v>
      </c>
      <c r="H10" s="4" t="s">
        <v>22</v>
      </c>
      <c r="J10" s="4" t="s">
        <v>44</v>
      </c>
      <c r="L10" s="4" t="s">
        <v>52</v>
      </c>
    </row>
    <row r="11" spans="2:12" x14ac:dyDescent="0.3">
      <c r="F11" s="4" t="s">
        <v>17</v>
      </c>
      <c r="H11" s="4" t="s">
        <v>23</v>
      </c>
      <c r="J11" s="4" t="s">
        <v>56</v>
      </c>
      <c r="L11" s="4" t="s">
        <v>53</v>
      </c>
    </row>
    <row r="12" spans="2:12" x14ac:dyDescent="0.3">
      <c r="H12" s="4" t="s">
        <v>24</v>
      </c>
      <c r="J12" s="4" t="s">
        <v>45</v>
      </c>
      <c r="L12" s="4" t="s">
        <v>54</v>
      </c>
    </row>
    <row r="13" spans="2:12" x14ac:dyDescent="0.3">
      <c r="H13" s="4" t="s">
        <v>25</v>
      </c>
    </row>
    <row r="14" spans="2:12" x14ac:dyDescent="0.3">
      <c r="H14" s="4" t="s">
        <v>26</v>
      </c>
    </row>
    <row r="15" spans="2:12" x14ac:dyDescent="0.3">
      <c r="H15" s="4" t="s">
        <v>27</v>
      </c>
    </row>
    <row r="16" spans="2:12" x14ac:dyDescent="0.3">
      <c r="H16" s="4" t="s">
        <v>28</v>
      </c>
    </row>
    <row r="17" spans="8:8" x14ac:dyDescent="0.3">
      <c r="H17" s="4" t="s">
        <v>29</v>
      </c>
    </row>
    <row r="18" spans="8:8" x14ac:dyDescent="0.3">
      <c r="H18" s="4" t="s">
        <v>30</v>
      </c>
    </row>
    <row r="19" spans="8:8" x14ac:dyDescent="0.3">
      <c r="H19" s="4" t="s">
        <v>31</v>
      </c>
    </row>
    <row r="20" spans="8:8" x14ac:dyDescent="0.3">
      <c r="H20" s="4" t="s">
        <v>32</v>
      </c>
    </row>
    <row r="21" spans="8:8" x14ac:dyDescent="0.3">
      <c r="H21" s="4" t="s">
        <v>33</v>
      </c>
    </row>
    <row r="22" spans="8:8" x14ac:dyDescent="0.3">
      <c r="H22" s="4" t="s">
        <v>34</v>
      </c>
    </row>
    <row r="23" spans="8:8" x14ac:dyDescent="0.3">
      <c r="H23" s="4" t="s">
        <v>35</v>
      </c>
    </row>
    <row r="24" spans="8:8" x14ac:dyDescent="0.3">
      <c r="H24" s="4"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5AFA6CB65191D4693BC603EF66DFDDD" ma:contentTypeVersion="15" ma:contentTypeDescription="Crear nuevo documento." ma:contentTypeScope="" ma:versionID="17229b6a26dfff5554e8ae178e7e2b71">
  <xsd:schema xmlns:xsd="http://www.w3.org/2001/XMLSchema" xmlns:xs="http://www.w3.org/2001/XMLSchema" xmlns:p="http://schemas.microsoft.com/office/2006/metadata/properties" xmlns:ns3="dbf7260a-9dfc-431d-9905-f7d38bb8eb4e" xmlns:ns4="3b6cebca-6751-4e6d-b339-a6007c047c44" targetNamespace="http://schemas.microsoft.com/office/2006/metadata/properties" ma:root="true" ma:fieldsID="bc8683f60c801a7a81085bf43b43be3d" ns3:_="" ns4:_="">
    <xsd:import namespace="dbf7260a-9dfc-431d-9905-f7d38bb8eb4e"/>
    <xsd:import namespace="3b6cebca-6751-4e6d-b339-a6007c047c4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7260a-9dfc-431d-9905-f7d38bb8eb4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6cebca-6751-4e6d-b339-a6007c047c4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b6cebca-6751-4e6d-b339-a6007c047c4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815CB1-F22D-41D6-AA4B-86E6766E0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7260a-9dfc-431d-9905-f7d38bb8eb4e"/>
    <ds:schemaRef ds:uri="3b6cebca-6751-4e6d-b339-a6007c047c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BB3DB2-B175-49D4-A713-5A90902F88FD}">
  <ds:schemaRefs>
    <ds:schemaRef ds:uri="http://schemas.microsoft.com/office/2006/metadata/properties"/>
    <ds:schemaRef ds:uri="http://purl.org/dc/dcmitype/"/>
    <ds:schemaRef ds:uri="3b6cebca-6751-4e6d-b339-a6007c047c44"/>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bf7260a-9dfc-431d-9905-f7d38bb8eb4e"/>
    <ds:schemaRef ds:uri="http://www.w3.org/XML/1998/namespace"/>
  </ds:schemaRefs>
</ds:datastoreItem>
</file>

<file path=customXml/itemProps3.xml><?xml version="1.0" encoding="utf-8"?>
<ds:datastoreItem xmlns:ds="http://schemas.openxmlformats.org/officeDocument/2006/customXml" ds:itemID="{4A1E5BFC-D954-4D85-8DCF-85EF3269F1F5}">
  <ds:schemaRefs>
    <ds:schemaRef ds:uri="http://schemas.microsoft.com/sharepoint/v3/contenttype/forms"/>
  </ds:schemaRefs>
</ds:datastoreItem>
</file>

<file path=docMetadata/LabelInfo.xml><?xml version="1.0" encoding="utf-8"?>
<clbl:labelList xmlns:clbl="http://schemas.microsoft.com/office/2020/mipLabelMetadata">
  <clbl:label id="{a6bf56db-1844-4fb0-89f3-ad07c1f40c8b}" enabled="0" method="" siteId="{a6bf56db-1844-4fb0-89f3-ad07c1f40c8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Concentración</vt:lpstr>
      <vt:lpstr>cobertura</vt:lpstr>
      <vt:lpstr>liquidez</vt:lpstr>
      <vt:lpstr>duración</vt:lpstr>
      <vt:lpstr>Calce</vt:lpstr>
      <vt:lpstr>Sheet1</vt:lpstr>
      <vt:lpstr>Catálogo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Ramirez Torres Andrea Stefania</cp:lastModifiedBy>
  <cp:lastPrinted>2016-04-19T20:47:49Z</cp:lastPrinted>
  <dcterms:created xsi:type="dcterms:W3CDTF">2015-04-07T15:43:37Z</dcterms:created>
  <dcterms:modified xsi:type="dcterms:W3CDTF">2026-07-09T16:02:57Z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0x01010055AFA6CB65191D4693BC603EF66DFDDD</vt:lpwstr>
  </property>
</Properties>
</file>